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呉フリート\倉橋カップ\２０１７・２８回\"/>
    </mc:Choice>
  </mc:AlternateContent>
  <bookViews>
    <workbookView xWindow="0" yWindow="0" windowWidth="20490" windowHeight="7770" activeTab="2"/>
  </bookViews>
  <sheets>
    <sheet name="OPEN" sheetId="11" r:id="rId1"/>
    <sheet name="ORC" sheetId="12" r:id="rId2"/>
    <sheet name="IRC" sheetId="13" r:id="rId3"/>
  </sheets>
  <definedNames>
    <definedName name="_xlnm.Print_Area" localSheetId="2">IRC!$B$1:$W$37</definedName>
    <definedName name="_xlnm.Print_Area" localSheetId="0">OPEN!$B$1:$W$37</definedName>
    <definedName name="_xlnm.Print_Area" localSheetId="1">ORC!$B$1:$W$37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3" l="1"/>
  <c r="Q34" i="13"/>
  <c r="Q33" i="13"/>
  <c r="V27" i="13"/>
  <c r="T27" i="13"/>
  <c r="P27" i="13"/>
  <c r="V26" i="13"/>
  <c r="T26" i="13"/>
  <c r="P26" i="13"/>
  <c r="V25" i="13"/>
  <c r="T25" i="13"/>
  <c r="P25" i="13"/>
  <c r="T19" i="13"/>
  <c r="P19" i="13"/>
  <c r="T18" i="13"/>
  <c r="P18" i="13"/>
  <c r="T17" i="13"/>
  <c r="P17" i="13"/>
  <c r="T11" i="13"/>
  <c r="P11" i="13"/>
  <c r="T10" i="13"/>
  <c r="P10" i="13"/>
  <c r="T9" i="13"/>
  <c r="P9" i="13"/>
  <c r="Q35" i="12"/>
  <c r="Q34" i="12"/>
  <c r="Q33" i="12"/>
  <c r="V27" i="12"/>
  <c r="T27" i="12"/>
  <c r="P27" i="12"/>
  <c r="V26" i="12"/>
  <c r="T26" i="12"/>
  <c r="P26" i="12"/>
  <c r="V25" i="12"/>
  <c r="T25" i="12"/>
  <c r="P25" i="12"/>
  <c r="T19" i="12"/>
  <c r="P19" i="12"/>
  <c r="T18" i="12"/>
  <c r="P18" i="12"/>
  <c r="T17" i="12"/>
  <c r="P17" i="12"/>
  <c r="T11" i="12"/>
  <c r="P11" i="12"/>
  <c r="T10" i="12"/>
  <c r="P10" i="12"/>
  <c r="T9" i="12"/>
  <c r="P9" i="12"/>
  <c r="Q35" i="11"/>
  <c r="Q34" i="11"/>
  <c r="Q33" i="11"/>
  <c r="V27" i="11"/>
  <c r="T27" i="11"/>
  <c r="P27" i="11"/>
  <c r="V26" i="11"/>
  <c r="T26" i="11"/>
  <c r="P26" i="11"/>
  <c r="V25" i="11"/>
  <c r="T25" i="11"/>
  <c r="P25" i="11"/>
  <c r="T19" i="11"/>
  <c r="P19" i="11"/>
  <c r="T18" i="11"/>
  <c r="P18" i="11"/>
  <c r="T17" i="11"/>
  <c r="P17" i="11"/>
  <c r="T11" i="11"/>
  <c r="P11" i="11"/>
  <c r="T10" i="11"/>
  <c r="P10" i="11"/>
  <c r="T9" i="11"/>
  <c r="P9" i="11"/>
</calcChain>
</file>

<file path=xl/sharedStrings.xml><?xml version="1.0" encoding="utf-8"?>
<sst xmlns="http://schemas.openxmlformats.org/spreadsheetml/2006/main" count="286" uniqueCount="50">
  <si>
    <t>第１レース成績表</t>
    <rPh sb="4" eb="6">
      <t>セイセキ</t>
    </rPh>
    <rPh sb="6" eb="7">
      <t>ヒョウ</t>
    </rPh>
    <phoneticPr fontId="4"/>
  </si>
  <si>
    <t>スタート</t>
    <phoneticPr fontId="4"/>
  </si>
  <si>
    <t>フィニッシュ</t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</si>
  <si>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</si>
  <si>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</si>
  <si>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修正時間</t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</si>
  <si>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</si>
  <si>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</si>
  <si>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セールNo</t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</si>
  <si>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</si>
  <si>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</si>
  <si>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</si>
  <si>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</si>
  <si>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</si>
  <si>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T.P</t>
    <phoneticPr fontId="4"/>
  </si>
  <si>
    <t>Add</t>
    <phoneticPr fontId="4"/>
  </si>
  <si>
    <t>WING</t>
  </si>
  <si>
    <t>FARR 10.2</t>
  </si>
  <si>
    <t>Suger</t>
  </si>
  <si>
    <t>First 31.2</t>
  </si>
  <si>
    <t>第２レース成績表</t>
    <phoneticPr fontId="4"/>
  </si>
  <si>
    <t>時：分：秒</t>
    <phoneticPr fontId="4"/>
  </si>
  <si>
    <t>第３レース成績表</t>
    <phoneticPr fontId="4"/>
  </si>
  <si>
    <t>総合成績</t>
    <rPh sb="0" eb="2">
      <t>ソウゴウ</t>
    </rPh>
    <rPh sb="2" eb="4">
      <t>セイセキ</t>
    </rPh>
    <phoneticPr fontId="4"/>
  </si>
  <si>
    <t>順位</t>
    <rPh sb="0" eb="2">
      <t>ジュンイ</t>
    </rPh>
    <phoneticPr fontId="4"/>
  </si>
  <si>
    <t>Ｒ３</t>
    <phoneticPr fontId="4"/>
  </si>
  <si>
    <t>Ｒ４</t>
    <phoneticPr fontId="4"/>
  </si>
  <si>
    <t>合計</t>
    <rPh sb="0" eb="2">
      <t>ゴウケイ</t>
    </rPh>
    <phoneticPr fontId="4"/>
  </si>
  <si>
    <t>とんび</t>
  </si>
  <si>
    <t>TAKAI 40</t>
  </si>
  <si>
    <t>Jaｍ</t>
  </si>
  <si>
    <t>MELGES 24</t>
  </si>
  <si>
    <t>Cassandre</t>
  </si>
  <si>
    <t>IMX 38</t>
  </si>
  <si>
    <t>Ｒ１</t>
    <phoneticPr fontId="4"/>
  </si>
  <si>
    <t>Le Grand Bleu</t>
  </si>
  <si>
    <t>SAMMY</t>
  </si>
  <si>
    <t>ヤマハ ３1Ｓ</t>
  </si>
  <si>
    <t>２０１７年 くらはしカップヨットレース</t>
    <phoneticPr fontId="4"/>
  </si>
  <si>
    <t>オープン クラス</t>
    <phoneticPr fontId="4"/>
  </si>
  <si>
    <t>あずさ</t>
  </si>
  <si>
    <t>ﾔﾏﾊ 31S</t>
  </si>
  <si>
    <t>Ｒ２</t>
    <phoneticPr fontId="4"/>
  </si>
  <si>
    <t>X－３７</t>
  </si>
  <si>
    <t>作成日： 2017/10/09</t>
    <phoneticPr fontId="4"/>
  </si>
  <si>
    <t>ＤＮＣ</t>
  </si>
  <si>
    <t>時：分：秒</t>
    <phoneticPr fontId="4"/>
  </si>
  <si>
    <t>２０１７年 くらはしカップヨットレース</t>
    <phoneticPr fontId="4"/>
  </si>
  <si>
    <t>ORCC クラス</t>
    <phoneticPr fontId="4"/>
  </si>
  <si>
    <t>IRC クラス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</si>
</sst>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319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0" fontId="2" fillId="0" borderId="0" xfId="1" applyAlignmen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2" xfId="1" quotePrefix="1" applyFill="1" applyBorder="1" applyAlignment="1">
      <alignment horizontal="left"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6" xfId="1" quotePrefix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8" xfId="1" applyNumberForma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7" xfId="1" applyBorder="1"/>
    <xf numFmtId="177" fontId="2" fillId="0" borderId="8" xfId="2" applyNumberFormat="1" applyFont="1" applyFill="1" applyBorder="1" applyAlignment="1">
      <alignment horizontal="center" vertical="center"/>
    </xf>
    <xf numFmtId="0" fontId="2" fillId="0" borderId="7" xfId="1" applyNumberFormat="1" applyBorder="1" applyProtection="1">
      <protection locked="0"/>
    </xf>
    <xf numFmtId="9" fontId="8" fillId="0" borderId="10" xfId="1" applyNumberFormat="1" applyFont="1" applyBorder="1" applyAlignment="1" applyProtection="1">
      <alignment horizontal="center"/>
      <protection locked="0"/>
    </xf>
    <xf numFmtId="0" fontId="7" fillId="0" borderId="7" xfId="1" quotePrefix="1" applyNumberFormat="1" applyFont="1" applyBorder="1" applyAlignment="1" applyProtection="1">
      <alignment horizontal="left" vertical="center"/>
    </xf>
    <xf numFmtId="178" fontId="7" fillId="0" borderId="7" xfId="1" quotePrefix="1" applyNumberFormat="1" applyFont="1" applyBorder="1" applyAlignment="1" applyProtection="1">
      <alignment horizontal="center" vertical="center"/>
    </xf>
    <xf numFmtId="0" fontId="7" fillId="0" borderId="8" xfId="1" quotePrefix="1" applyNumberFormat="1" applyFont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1" xfId="1" applyNumberFormat="1" applyBorder="1" applyAlignment="1">
      <alignment horizontal="center" vertical="center"/>
    </xf>
    <xf numFmtId="0" fontId="2" fillId="0" borderId="11" xfId="1" applyBorder="1" applyAlignment="1">
      <alignment horizontal="center"/>
    </xf>
    <xf numFmtId="0" fontId="2" fillId="0" borderId="11" xfId="1" applyBorder="1"/>
    <xf numFmtId="0" fontId="2" fillId="0" borderId="12" xfId="1" applyBorder="1"/>
    <xf numFmtId="177" fontId="2" fillId="0" borderId="11" xfId="2" applyNumberFormat="1" applyFont="1" applyFill="1" applyBorder="1" applyAlignment="1">
      <alignment horizontal="center" vertical="center"/>
    </xf>
    <xf numFmtId="0" fontId="2" fillId="0" borderId="12" xfId="1" applyNumberFormat="1" applyBorder="1" applyProtection="1">
      <protection locked="0"/>
    </xf>
    <xf numFmtId="9" fontId="8" fillId="0" borderId="14" xfId="1" applyNumberFormat="1" applyFont="1" applyBorder="1" applyAlignment="1" applyProtection="1">
      <alignment horizontal="center"/>
      <protection locked="0"/>
    </xf>
    <xf numFmtId="0" fontId="7" fillId="0" borderId="12" xfId="1" quotePrefix="1" applyNumberFormat="1" applyFont="1" applyBorder="1" applyAlignment="1" applyProtection="1">
      <alignment horizontal="left" vertical="center"/>
    </xf>
    <xf numFmtId="178" fontId="7" fillId="0" borderId="12" xfId="1" quotePrefix="1" applyNumberFormat="1" applyFont="1" applyBorder="1" applyAlignment="1" applyProtection="1">
      <alignment horizontal="center" vertical="center"/>
    </xf>
    <xf numFmtId="0" fontId="7" fillId="0" borderId="11" xfId="1" quotePrefix="1" applyNumberFormat="1" applyFont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/>
      <protection locked="0"/>
    </xf>
    <xf numFmtId="0" fontId="2" fillId="0" borderId="15" xfId="1" applyNumberFormat="1" applyBorder="1" applyAlignment="1">
      <alignment horizontal="center" vertical="center"/>
    </xf>
    <xf numFmtId="0" fontId="2" fillId="0" borderId="15" xfId="1" applyBorder="1" applyAlignment="1">
      <alignment horizontal="center"/>
    </xf>
    <xf numFmtId="0" fontId="2" fillId="0" borderId="15" xfId="1" applyBorder="1"/>
    <xf numFmtId="0" fontId="2" fillId="0" borderId="16" xfId="1" applyBorder="1"/>
    <xf numFmtId="177" fontId="2" fillId="0" borderId="15" xfId="2" applyNumberFormat="1" applyFont="1" applyFill="1" applyBorder="1" applyAlignment="1">
      <alignment horizontal="center" vertical="center"/>
    </xf>
    <xf numFmtId="0" fontId="2" fillId="0" borderId="16" xfId="1" applyNumberFormat="1" applyBorder="1" applyProtection="1">
      <protection locked="0"/>
    </xf>
    <xf numFmtId="9" fontId="8" fillId="0" borderId="18" xfId="1" applyNumberFormat="1" applyFont="1" applyBorder="1" applyAlignment="1" applyProtection="1">
      <alignment horizontal="center"/>
      <protection locked="0"/>
    </xf>
    <xf numFmtId="0" fontId="7" fillId="0" borderId="16" xfId="1" quotePrefix="1" applyNumberFormat="1" applyFont="1" applyBorder="1" applyAlignment="1" applyProtection="1">
      <alignment horizontal="left" vertical="center"/>
    </xf>
    <xf numFmtId="178" fontId="7" fillId="0" borderId="16" xfId="1" quotePrefix="1" applyNumberFormat="1" applyFont="1" applyBorder="1" applyAlignment="1" applyProtection="1">
      <alignment horizontal="center" vertical="center"/>
    </xf>
    <xf numFmtId="0" fontId="7" fillId="0" borderId="15" xfId="1" quotePrefix="1" applyNumberFormat="1" applyFont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/>
      <protection locked="0"/>
    </xf>
    <xf numFmtId="0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Border="1"/>
    <xf numFmtId="177" fontId="2" fillId="0" borderId="0" xfId="2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Protection="1">
      <protection locked="0"/>
    </xf>
    <xf numFmtId="178" fontId="7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</xf>
    <xf numFmtId="0" fontId="7" fillId="0" borderId="0" xfId="1" quotePrefix="1" applyNumberFormat="1" applyFont="1" applyBorder="1" applyAlignment="1" applyProtection="1">
      <alignment horizontal="left"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7" fillId="0" borderId="0" xfId="1" quotePrefix="1" applyNumberFormat="1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  <protection locked="0"/>
    </xf>
    <xf numFmtId="177" fontId="2" fillId="0" borderId="7" xfId="1" applyNumberFormat="1" applyBorder="1"/>
    <xf numFmtId="177" fontId="2" fillId="0" borderId="0" xfId="1" applyNumberFormat="1" applyBorder="1"/>
    <xf numFmtId="0" fontId="10" fillId="0" borderId="0" xfId="1" applyFont="1" applyAlignment="1"/>
    <xf numFmtId="0" fontId="11" fillId="0" borderId="0" xfId="1" applyFont="1" applyAlignment="1">
      <alignment horizontal="left"/>
    </xf>
    <xf numFmtId="177" fontId="2" fillId="0" borderId="0" xfId="1" applyNumberFormat="1"/>
    <xf numFmtId="177" fontId="2" fillId="0" borderId="19" xfId="1" applyNumberFormat="1" applyBorder="1"/>
    <xf numFmtId="0" fontId="2" fillId="4" borderId="20" xfId="1" applyFill="1" applyBorder="1" applyAlignment="1">
      <alignment horizontal="center" vertical="center"/>
    </xf>
    <xf numFmtId="0" fontId="2" fillId="0" borderId="0" xfId="1" applyFill="1" applyBorder="1"/>
    <xf numFmtId="0" fontId="2" fillId="0" borderId="8" xfId="1" applyNumberFormat="1" applyBorder="1" applyAlignment="1" applyProtection="1">
      <alignment horizontal="center" vertical="center"/>
    </xf>
    <xf numFmtId="0" fontId="2" fillId="0" borderId="10" xfId="1" applyBorder="1" applyAlignment="1"/>
    <xf numFmtId="0" fontId="2" fillId="0" borderId="10" xfId="1" applyBorder="1" applyAlignment="1">
      <alignment horizontal="left"/>
    </xf>
    <xf numFmtId="177" fontId="2" fillId="0" borderId="10" xfId="2" applyNumberFormat="1" applyFont="1" applyFill="1" applyBorder="1" applyAlignment="1">
      <alignment horizontal="center" vertical="center"/>
    </xf>
    <xf numFmtId="0" fontId="2" fillId="0" borderId="11" xfId="1" applyNumberFormat="1" applyBorder="1" applyAlignment="1" applyProtection="1">
      <alignment horizontal="center" vertical="center"/>
    </xf>
    <xf numFmtId="0" fontId="2" fillId="0" borderId="14" xfId="1" applyBorder="1" applyAlignment="1"/>
    <xf numFmtId="0" fontId="2" fillId="0" borderId="14" xfId="1" applyBorder="1" applyAlignment="1">
      <alignment horizontal="left"/>
    </xf>
    <xf numFmtId="177" fontId="2" fillId="0" borderId="14" xfId="2" applyNumberFormat="1" applyFont="1" applyFill="1" applyBorder="1" applyAlignment="1">
      <alignment horizontal="center" vertical="center"/>
    </xf>
    <xf numFmtId="0" fontId="2" fillId="0" borderId="15" xfId="1" applyNumberFormat="1" applyBorder="1" applyAlignment="1" applyProtection="1">
      <alignment horizontal="center" vertical="center"/>
    </xf>
    <xf numFmtId="0" fontId="2" fillId="0" borderId="18" xfId="1" applyBorder="1" applyAlignment="1"/>
    <xf numFmtId="0" fontId="2" fillId="0" borderId="18" xfId="1" applyBorder="1" applyAlignment="1">
      <alignment horizontal="left"/>
    </xf>
    <xf numFmtId="177" fontId="2" fillId="0" borderId="18" xfId="2" applyNumberFormat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176" fontId="13" fillId="0" borderId="0" xfId="1" applyNumberFormat="1" applyFont="1"/>
    <xf numFmtId="0" fontId="13" fillId="0" borderId="0" xfId="1" applyFont="1" applyAlignment="1"/>
    <xf numFmtId="176" fontId="15" fillId="0" borderId="0" xfId="1" applyNumberFormat="1" applyFont="1"/>
    <xf numFmtId="0" fontId="16" fillId="0" borderId="0" xfId="1" quotePrefix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2" borderId="2" xfId="1" applyFont="1" applyFill="1" applyBorder="1" applyAlignment="1">
      <alignment vertical="center"/>
    </xf>
    <xf numFmtId="0" fontId="13" fillId="2" borderId="3" xfId="1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/>
    </xf>
    <xf numFmtId="176" fontId="13" fillId="3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2" borderId="6" xfId="1" quotePrefix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13" fillId="0" borderId="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8" xfId="1" applyFont="1" applyBorder="1"/>
    <xf numFmtId="0" fontId="13" fillId="0" borderId="7" xfId="1" applyFont="1" applyBorder="1"/>
    <xf numFmtId="177" fontId="13" fillId="0" borderId="8" xfId="2" applyNumberFormat="1" applyFont="1" applyFill="1" applyBorder="1" applyAlignment="1">
      <alignment horizontal="center" vertical="center"/>
    </xf>
    <xf numFmtId="0" fontId="13" fillId="0" borderId="7" xfId="1" applyNumberFormat="1" applyFont="1" applyBorder="1" applyProtection="1">
      <protection locked="0"/>
    </xf>
    <xf numFmtId="9" fontId="18" fillId="0" borderId="10" xfId="1" applyNumberFormat="1" applyFont="1" applyBorder="1" applyAlignment="1" applyProtection="1">
      <alignment horizontal="center"/>
      <protection locked="0"/>
    </xf>
    <xf numFmtId="0" fontId="17" fillId="0" borderId="7" xfId="1" quotePrefix="1" applyNumberFormat="1" applyFont="1" applyBorder="1" applyAlignment="1" applyProtection="1">
      <alignment horizontal="left" vertical="center"/>
    </xf>
    <xf numFmtId="178" fontId="17" fillId="0" borderId="7" xfId="1" quotePrefix="1" applyNumberFormat="1" applyFont="1" applyBorder="1" applyAlignment="1" applyProtection="1">
      <alignment horizontal="center" vertical="center"/>
    </xf>
    <xf numFmtId="0" fontId="17" fillId="0" borderId="8" xfId="1" quotePrefix="1" applyNumberFormat="1" applyFont="1" applyBorder="1" applyAlignment="1" applyProtection="1">
      <alignment horizontal="center" vertical="center"/>
    </xf>
    <xf numFmtId="0" fontId="13" fillId="0" borderId="8" xfId="1" applyFont="1" applyBorder="1" applyAlignment="1" applyProtection="1">
      <alignment horizontal="center"/>
      <protection locked="0"/>
    </xf>
    <xf numFmtId="0" fontId="13" fillId="0" borderId="11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horizontal="center"/>
    </xf>
    <xf numFmtId="0" fontId="13" fillId="0" borderId="11" xfId="1" applyFont="1" applyBorder="1"/>
    <xf numFmtId="0" fontId="13" fillId="0" borderId="12" xfId="1" applyFont="1" applyBorder="1"/>
    <xf numFmtId="177" fontId="13" fillId="0" borderId="11" xfId="2" applyNumberFormat="1" applyFont="1" applyFill="1" applyBorder="1" applyAlignment="1">
      <alignment horizontal="center" vertical="center"/>
    </xf>
    <xf numFmtId="0" fontId="13" fillId="0" borderId="12" xfId="1" applyNumberFormat="1" applyFont="1" applyBorder="1" applyProtection="1">
      <protection locked="0"/>
    </xf>
    <xf numFmtId="9" fontId="18" fillId="0" borderId="14" xfId="1" applyNumberFormat="1" applyFont="1" applyBorder="1" applyAlignment="1" applyProtection="1">
      <alignment horizontal="center"/>
      <protection locked="0"/>
    </xf>
    <xf numFmtId="0" fontId="17" fillId="0" borderId="12" xfId="1" quotePrefix="1" applyNumberFormat="1" applyFont="1" applyBorder="1" applyAlignment="1" applyProtection="1">
      <alignment horizontal="left" vertical="center"/>
    </xf>
    <xf numFmtId="178" fontId="17" fillId="0" borderId="12" xfId="1" quotePrefix="1" applyNumberFormat="1" applyFont="1" applyBorder="1" applyAlignment="1" applyProtection="1">
      <alignment horizontal="center" vertical="center"/>
    </xf>
    <xf numFmtId="0" fontId="17" fillId="0" borderId="11" xfId="1" quotePrefix="1" applyNumberFormat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/>
      <protection locked="0"/>
    </xf>
    <xf numFmtId="0" fontId="13" fillId="0" borderId="15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/>
    </xf>
    <xf numFmtId="0" fontId="13" fillId="0" borderId="15" xfId="1" applyFont="1" applyBorder="1"/>
    <xf numFmtId="0" fontId="13" fillId="0" borderId="16" xfId="1" applyFont="1" applyBorder="1"/>
    <xf numFmtId="177" fontId="13" fillId="0" borderId="15" xfId="2" applyNumberFormat="1" applyFont="1" applyFill="1" applyBorder="1" applyAlignment="1">
      <alignment horizontal="center" vertical="center"/>
    </xf>
    <xf numFmtId="0" fontId="13" fillId="0" borderId="16" xfId="1" applyNumberFormat="1" applyFont="1" applyBorder="1" applyProtection="1">
      <protection locked="0"/>
    </xf>
    <xf numFmtId="9" fontId="18" fillId="0" borderId="18" xfId="1" applyNumberFormat="1" applyFont="1" applyBorder="1" applyAlignment="1" applyProtection="1">
      <alignment horizontal="center"/>
      <protection locked="0"/>
    </xf>
    <xf numFmtId="0" fontId="17" fillId="0" borderId="16" xfId="1" quotePrefix="1" applyNumberFormat="1" applyFont="1" applyBorder="1" applyAlignment="1" applyProtection="1">
      <alignment horizontal="left" vertical="center"/>
    </xf>
    <xf numFmtId="178" fontId="17" fillId="0" borderId="16" xfId="1" quotePrefix="1" applyNumberFormat="1" applyFont="1" applyBorder="1" applyAlignment="1" applyProtection="1">
      <alignment horizontal="center" vertical="center"/>
    </xf>
    <xf numFmtId="0" fontId="17" fillId="0" borderId="15" xfId="1" quotePrefix="1" applyNumberFormat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/>
      <protection locked="0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/>
    <xf numFmtId="177" fontId="13" fillId="0" borderId="0" xfId="2" applyNumberFormat="1" applyFont="1" applyFill="1" applyBorder="1" applyAlignment="1">
      <alignment horizontal="center" vertical="center"/>
    </xf>
    <xf numFmtId="178" fontId="17" fillId="0" borderId="0" xfId="1" applyNumberFormat="1" applyFont="1" applyBorder="1" applyAlignment="1" applyProtection="1">
      <alignment horizontal="center"/>
      <protection locked="0"/>
    </xf>
    <xf numFmtId="0" fontId="13" fillId="0" borderId="0" xfId="1" applyNumberFormat="1" applyFont="1" applyBorder="1" applyProtection="1">
      <protection locked="0"/>
    </xf>
    <xf numFmtId="178" fontId="17" fillId="0" borderId="0" xfId="1" applyNumberFormat="1" applyFont="1" applyFill="1" applyBorder="1" applyAlignment="1" applyProtection="1">
      <alignment horizontal="center"/>
      <protection locked="0"/>
    </xf>
    <xf numFmtId="9" fontId="18" fillId="0" borderId="0" xfId="1" applyNumberFormat="1" applyFont="1" applyBorder="1" applyAlignment="1" applyProtection="1">
      <alignment horizontal="center"/>
      <protection locked="0"/>
    </xf>
    <xf numFmtId="178" fontId="17" fillId="0" borderId="0" xfId="1" applyNumberFormat="1" applyFont="1" applyBorder="1" applyAlignment="1" applyProtection="1">
      <alignment horizontal="center"/>
    </xf>
    <xf numFmtId="0" fontId="17" fillId="0" borderId="0" xfId="1" quotePrefix="1" applyNumberFormat="1" applyFont="1" applyBorder="1" applyAlignment="1" applyProtection="1">
      <alignment horizontal="left" vertical="center"/>
    </xf>
    <xf numFmtId="178" fontId="17" fillId="0" borderId="0" xfId="1" quotePrefix="1" applyNumberFormat="1" applyFont="1" applyBorder="1" applyAlignment="1" applyProtection="1">
      <alignment horizontal="center" vertical="center"/>
    </xf>
    <xf numFmtId="0" fontId="17" fillId="0" borderId="0" xfId="1" quotePrefix="1" applyNumberFormat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/>
      <protection locked="0"/>
    </xf>
    <xf numFmtId="177" fontId="13" fillId="0" borderId="7" xfId="1" applyNumberFormat="1" applyFont="1" applyBorder="1"/>
    <xf numFmtId="177" fontId="13" fillId="0" borderId="0" xfId="1" applyNumberFormat="1" applyFont="1" applyBorder="1"/>
    <xf numFmtId="0" fontId="19" fillId="0" borderId="0" xfId="1" applyFont="1" applyAlignment="1"/>
    <xf numFmtId="0" fontId="20" fillId="0" borderId="0" xfId="1" applyFont="1" applyAlignment="1">
      <alignment horizontal="left"/>
    </xf>
    <xf numFmtId="177" fontId="13" fillId="0" borderId="0" xfId="1" applyNumberFormat="1" applyFont="1"/>
    <xf numFmtId="177" fontId="13" fillId="0" borderId="19" xfId="1" applyNumberFormat="1" applyFont="1" applyBorder="1"/>
    <xf numFmtId="0" fontId="13" fillId="4" borderId="20" xfId="1" applyFont="1" applyFill="1" applyBorder="1" applyAlignment="1">
      <alignment horizontal="center" vertical="center"/>
    </xf>
    <xf numFmtId="0" fontId="13" fillId="0" borderId="0" xfId="1" applyFont="1" applyFill="1" applyBorder="1"/>
    <xf numFmtId="0" fontId="13" fillId="0" borderId="8" xfId="1" applyNumberFormat="1" applyFont="1" applyBorder="1" applyAlignment="1" applyProtection="1">
      <alignment horizontal="center" vertical="center"/>
    </xf>
    <xf numFmtId="0" fontId="13" fillId="0" borderId="10" xfId="1" applyFont="1" applyBorder="1" applyAlignment="1"/>
    <xf numFmtId="0" fontId="13" fillId="0" borderId="10" xfId="1" applyFont="1" applyBorder="1" applyAlignment="1">
      <alignment horizontal="left"/>
    </xf>
    <xf numFmtId="177" fontId="13" fillId="0" borderId="10" xfId="2" applyNumberFormat="1" applyFont="1" applyFill="1" applyBorder="1" applyAlignment="1">
      <alignment horizontal="center" vertical="center"/>
    </xf>
    <xf numFmtId="0" fontId="13" fillId="0" borderId="11" xfId="1" applyNumberFormat="1" applyFont="1" applyBorder="1" applyAlignment="1" applyProtection="1">
      <alignment horizontal="center" vertical="center"/>
    </xf>
    <xf numFmtId="0" fontId="13" fillId="0" borderId="14" xfId="1" applyFont="1" applyBorder="1" applyAlignment="1"/>
    <xf numFmtId="0" fontId="13" fillId="0" borderId="14" xfId="1" applyFont="1" applyBorder="1" applyAlignment="1">
      <alignment horizontal="left"/>
    </xf>
    <xf numFmtId="177" fontId="13" fillId="0" borderId="14" xfId="2" applyNumberFormat="1" applyFont="1" applyFill="1" applyBorder="1" applyAlignment="1">
      <alignment horizontal="center" vertical="center"/>
    </xf>
    <xf numFmtId="0" fontId="13" fillId="0" borderId="15" xfId="1" applyNumberFormat="1" applyFont="1" applyBorder="1" applyAlignment="1" applyProtection="1">
      <alignment horizontal="center" vertical="center"/>
    </xf>
    <xf numFmtId="0" fontId="13" fillId="0" borderId="18" xfId="1" applyFont="1" applyBorder="1" applyAlignment="1"/>
    <xf numFmtId="0" fontId="13" fillId="0" borderId="18" xfId="1" applyFont="1" applyBorder="1" applyAlignment="1">
      <alignment horizontal="left"/>
    </xf>
    <xf numFmtId="177" fontId="13" fillId="0" borderId="18" xfId="2" applyNumberFormat="1" applyFont="1" applyFill="1" applyBorder="1" applyAlignment="1">
      <alignment horizontal="center" vertical="center"/>
    </xf>
    <xf numFmtId="0" fontId="8" fillId="0" borderId="23" xfId="1" applyNumberFormat="1" applyFont="1" applyBorder="1" applyAlignment="1" applyProtection="1">
      <alignment horizontal="center" vertical="center"/>
      <protection locked="0"/>
    </xf>
    <xf numFmtId="0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4" xfId="1" applyNumberFormat="1" applyFont="1" applyBorder="1" applyAlignment="1" applyProtection="1">
      <alignment horizontal="center" vertical="center"/>
      <protection locked="0"/>
    </xf>
    <xf numFmtId="0" fontId="8" fillId="0" borderId="23" xfId="1" applyNumberFormat="1" applyFont="1" applyBorder="1" applyAlignment="1">
      <alignment horizontal="center" vertical="center"/>
    </xf>
    <xf numFmtId="0" fontId="8" fillId="0" borderId="25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 applyProtection="1">
      <alignment horizontal="center" vertical="center"/>
      <protection locked="0"/>
    </xf>
    <xf numFmtId="0" fontId="8" fillId="0" borderId="18" xfId="1" applyNumberFormat="1" applyFont="1" applyBorder="1" applyAlignment="1" applyProtection="1">
      <alignment horizontal="center" vertical="center"/>
      <protection locked="0"/>
    </xf>
    <xf numFmtId="0" fontId="8" fillId="0" borderId="16" xfId="1" applyNumberFormat="1" applyFont="1" applyBorder="1" applyAlignment="1" applyProtection="1">
      <alignment horizontal="center" vertical="center"/>
      <protection locked="0"/>
    </xf>
    <xf numFmtId="0" fontId="8" fillId="0" borderId="17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0" fontId="8" fillId="0" borderId="21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178" fontId="7" fillId="0" borderId="13" xfId="1" applyNumberFormat="1" applyFont="1" applyBorder="1" applyAlignment="1" applyProtection="1">
      <alignment horizontal="center"/>
      <protection locked="0"/>
    </xf>
    <xf numFmtId="178" fontId="7" fillId="0" borderId="12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3" xfId="1" applyNumberFormat="1" applyFont="1" applyFill="1" applyBorder="1" applyAlignment="1" applyProtection="1">
      <alignment horizontal="center"/>
      <protection locked="0"/>
    </xf>
    <xf numFmtId="178" fontId="7" fillId="0" borderId="12" xfId="1" applyNumberFormat="1" applyFont="1" applyFill="1" applyBorder="1" applyAlignment="1" applyProtection="1">
      <alignment horizontal="center"/>
      <protection locked="0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3" xfId="1" applyNumberFormat="1" applyFont="1" applyBorder="1" applyAlignment="1" applyProtection="1">
      <alignment horizontal="center"/>
    </xf>
    <xf numFmtId="178" fontId="7" fillId="0" borderId="12" xfId="1" applyNumberFormat="1" applyFont="1" applyBorder="1" applyAlignment="1" applyProtection="1">
      <alignment horizontal="center"/>
    </xf>
    <xf numFmtId="178" fontId="7" fillId="0" borderId="14" xfId="1" applyNumberFormat="1" applyFont="1" applyBorder="1" applyAlignment="1" applyProtection="1">
      <alignment horizontal="center"/>
    </xf>
    <xf numFmtId="178" fontId="7" fillId="0" borderId="17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178" fontId="7" fillId="0" borderId="18" xfId="1" applyNumberFormat="1" applyFont="1" applyBorder="1" applyAlignment="1" applyProtection="1">
      <alignment horizontal="center"/>
      <protection locked="0"/>
    </xf>
    <xf numFmtId="178" fontId="7" fillId="0" borderId="17" xfId="1" applyNumberFormat="1" applyFont="1" applyFill="1" applyBorder="1" applyAlignment="1" applyProtection="1">
      <alignment horizontal="center"/>
      <protection locked="0"/>
    </xf>
    <xf numFmtId="178" fontId="7" fillId="0" borderId="16" xfId="1" applyNumberFormat="1" applyFont="1" applyFill="1" applyBorder="1" applyAlignment="1" applyProtection="1">
      <alignment horizontal="center"/>
      <protection locked="0"/>
    </xf>
    <xf numFmtId="178" fontId="7" fillId="0" borderId="18" xfId="1" applyNumberFormat="1" applyFont="1" applyFill="1" applyBorder="1" applyAlignment="1" applyProtection="1">
      <alignment horizontal="center"/>
      <protection locked="0"/>
    </xf>
    <xf numFmtId="178" fontId="7" fillId="0" borderId="17" xfId="1" applyNumberFormat="1" applyFont="1" applyBorder="1" applyAlignment="1" applyProtection="1">
      <alignment horizontal="center"/>
    </xf>
    <xf numFmtId="178" fontId="7" fillId="0" borderId="16" xfId="1" applyNumberFormat="1" applyFont="1" applyBorder="1" applyAlignment="1" applyProtection="1">
      <alignment horizontal="center"/>
    </xf>
    <xf numFmtId="178" fontId="7" fillId="0" borderId="18" xfId="1" applyNumberFormat="1" applyFont="1" applyBorder="1" applyAlignment="1" applyProtection="1">
      <alignment horizontal="center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7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Fill="1" applyBorder="1" applyAlignment="1" applyProtection="1">
      <alignment horizontal="center"/>
      <protection locked="0"/>
    </xf>
    <xf numFmtId="178" fontId="7" fillId="0" borderId="7" xfId="1" applyNumberFormat="1" applyFont="1" applyFill="1" applyBorder="1" applyAlignment="1" applyProtection="1">
      <alignment horizontal="center"/>
      <protection locked="0"/>
    </xf>
    <xf numFmtId="178" fontId="7" fillId="0" borderId="10" xfId="1" applyNumberFormat="1" applyFont="1" applyFill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</xf>
    <xf numFmtId="178" fontId="7" fillId="0" borderId="7" xfId="1" applyNumberFormat="1" applyFont="1" applyBorder="1" applyAlignment="1" applyProtection="1">
      <alignment horizontal="center"/>
    </xf>
    <xf numFmtId="178" fontId="7" fillId="0" borderId="10" xfId="1" applyNumberFormat="1" applyFont="1" applyBorder="1" applyAlignment="1" applyProtection="1">
      <alignment horizontal="center"/>
    </xf>
    <xf numFmtId="178" fontId="7" fillId="0" borderId="23" xfId="1" applyNumberFormat="1" applyFont="1" applyBorder="1" applyAlignment="1" applyProtection="1">
      <alignment horizontal="center"/>
      <protection locked="0"/>
    </xf>
    <xf numFmtId="178" fontId="7" fillId="0" borderId="24" xfId="1" applyNumberFormat="1" applyFont="1" applyBorder="1" applyAlignment="1" applyProtection="1">
      <alignment horizontal="center"/>
      <protection locked="0"/>
    </xf>
    <xf numFmtId="178" fontId="7" fillId="0" borderId="25" xfId="1" applyNumberFormat="1" applyFont="1" applyBorder="1" applyAlignment="1" applyProtection="1">
      <alignment horizontal="center"/>
      <protection locked="0"/>
    </xf>
    <xf numFmtId="178" fontId="7" fillId="0" borderId="23" xfId="1" applyNumberFormat="1" applyFont="1" applyFill="1" applyBorder="1" applyAlignment="1" applyProtection="1">
      <alignment horizontal="center"/>
      <protection locked="0"/>
    </xf>
    <xf numFmtId="178" fontId="7" fillId="0" borderId="24" xfId="1" applyNumberFormat="1" applyFont="1" applyFill="1" applyBorder="1" applyAlignment="1" applyProtection="1">
      <alignment horizontal="center"/>
      <protection locked="0"/>
    </xf>
    <xf numFmtId="178" fontId="7" fillId="0" borderId="25" xfId="1" applyNumberFormat="1" applyFont="1" applyFill="1" applyBorder="1" applyAlignment="1" applyProtection="1">
      <alignment horizontal="center"/>
      <protection locked="0"/>
    </xf>
    <xf numFmtId="178" fontId="7" fillId="0" borderId="23" xfId="1" applyNumberFormat="1" applyFont="1" applyBorder="1" applyAlignment="1" applyProtection="1">
      <alignment horizontal="center"/>
    </xf>
    <xf numFmtId="178" fontId="7" fillId="0" borderId="24" xfId="1" applyNumberFormat="1" applyFont="1" applyBorder="1" applyAlignment="1" applyProtection="1">
      <alignment horizontal="center"/>
    </xf>
    <xf numFmtId="178" fontId="7" fillId="0" borderId="25" xfId="1" applyNumberFormat="1" applyFont="1" applyBorder="1" applyAlignment="1" applyProtection="1">
      <alignment horizontal="center"/>
    </xf>
    <xf numFmtId="178" fontId="7" fillId="0" borderId="21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22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Fill="1" applyBorder="1" applyAlignment="1" applyProtection="1">
      <alignment horizontal="center"/>
      <protection locked="0"/>
    </xf>
    <xf numFmtId="178" fontId="7" fillId="0" borderId="6" xfId="1" applyNumberFormat="1" applyFont="1" applyFill="1" applyBorder="1" applyAlignment="1" applyProtection="1">
      <alignment horizontal="center"/>
      <protection locked="0"/>
    </xf>
    <xf numFmtId="178" fontId="7" fillId="0" borderId="22" xfId="1" applyNumberFormat="1" applyFont="1" applyFill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</xf>
    <xf numFmtId="178" fontId="7" fillId="0" borderId="6" xfId="1" applyNumberFormat="1" applyFont="1" applyBorder="1" applyAlignment="1" applyProtection="1">
      <alignment horizontal="center"/>
    </xf>
    <xf numFmtId="178" fontId="7" fillId="0" borderId="22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18" fillId="0" borderId="23" xfId="1" applyNumberFormat="1" applyFont="1" applyBorder="1" applyAlignment="1" applyProtection="1">
      <alignment horizontal="center" vertical="center"/>
      <protection locked="0"/>
    </xf>
    <xf numFmtId="0" fontId="18" fillId="0" borderId="25" xfId="1" applyNumberFormat="1" applyFont="1" applyBorder="1" applyAlignment="1" applyProtection="1">
      <alignment horizontal="center" vertical="center"/>
      <protection locked="0"/>
    </xf>
    <xf numFmtId="0" fontId="18" fillId="0" borderId="24" xfId="1" applyNumberFormat="1" applyFont="1" applyBorder="1" applyAlignment="1" applyProtection="1">
      <alignment horizontal="center" vertical="center"/>
      <protection locked="0"/>
    </xf>
    <xf numFmtId="0" fontId="18" fillId="0" borderId="23" xfId="1" applyNumberFormat="1" applyFont="1" applyBorder="1" applyAlignment="1">
      <alignment horizontal="center" vertical="center"/>
    </xf>
    <xf numFmtId="0" fontId="18" fillId="0" borderId="25" xfId="1" applyNumberFormat="1" applyFont="1" applyBorder="1" applyAlignment="1">
      <alignment horizontal="center" vertical="center"/>
    </xf>
    <xf numFmtId="0" fontId="18" fillId="0" borderId="17" xfId="1" applyNumberFormat="1" applyFont="1" applyBorder="1" applyAlignment="1" applyProtection="1">
      <alignment horizontal="center" vertical="center"/>
      <protection locked="0"/>
    </xf>
    <xf numFmtId="0" fontId="18" fillId="0" borderId="18" xfId="1" applyNumberFormat="1" applyFont="1" applyBorder="1" applyAlignment="1" applyProtection="1">
      <alignment horizontal="center" vertical="center"/>
      <protection locked="0"/>
    </xf>
    <xf numFmtId="0" fontId="18" fillId="0" borderId="16" xfId="1" applyNumberFormat="1" applyFont="1" applyBorder="1" applyAlignment="1" applyProtection="1">
      <alignment horizontal="center" vertical="center"/>
      <protection locked="0"/>
    </xf>
    <xf numFmtId="0" fontId="18" fillId="0" borderId="17" xfId="1" applyNumberFormat="1" applyFont="1" applyBorder="1" applyAlignment="1">
      <alignment horizontal="center" vertical="center"/>
    </xf>
    <xf numFmtId="0" fontId="18" fillId="0" borderId="18" xfId="1" applyNumberFormat="1" applyFont="1" applyBorder="1" applyAlignment="1">
      <alignment horizontal="center" vertical="center"/>
    </xf>
    <xf numFmtId="0" fontId="13" fillId="5" borderId="4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21" fillId="5" borderId="4" xfId="1" applyFont="1" applyFill="1" applyBorder="1" applyAlignment="1">
      <alignment horizontal="center"/>
    </xf>
    <xf numFmtId="0" fontId="21" fillId="5" borderId="3" xfId="1" applyFont="1" applyFill="1" applyBorder="1" applyAlignment="1">
      <alignment horizontal="center"/>
    </xf>
    <xf numFmtId="0" fontId="18" fillId="0" borderId="21" xfId="1" applyNumberFormat="1" applyFont="1" applyBorder="1" applyAlignment="1" applyProtection="1">
      <alignment horizontal="center" vertical="center"/>
      <protection locked="0"/>
    </xf>
    <xf numFmtId="0" fontId="18" fillId="0" borderId="22" xfId="1" applyNumberFormat="1" applyFont="1" applyBorder="1" applyAlignment="1" applyProtection="1">
      <alignment horizontal="center" vertical="center"/>
      <protection locked="0"/>
    </xf>
    <xf numFmtId="0" fontId="18" fillId="0" borderId="6" xfId="1" applyNumberFormat="1" applyFont="1" applyBorder="1" applyAlignment="1" applyProtection="1">
      <alignment horizontal="center" vertical="center"/>
      <protection locked="0"/>
    </xf>
    <xf numFmtId="0" fontId="18" fillId="0" borderId="21" xfId="1" applyNumberFormat="1" applyFont="1" applyBorder="1" applyAlignment="1">
      <alignment horizontal="center" vertical="center"/>
    </xf>
    <xf numFmtId="0" fontId="18" fillId="0" borderId="22" xfId="1" applyNumberFormat="1" applyFont="1" applyBorder="1" applyAlignment="1">
      <alignment horizontal="center" vertical="center"/>
    </xf>
    <xf numFmtId="178" fontId="17" fillId="0" borderId="13" xfId="1" applyNumberFormat="1" applyFont="1" applyBorder="1" applyAlignment="1" applyProtection="1">
      <alignment horizontal="center"/>
      <protection locked="0"/>
    </xf>
    <xf numFmtId="178" fontId="17" fillId="0" borderId="12" xfId="1" applyNumberFormat="1" applyFont="1" applyBorder="1" applyAlignment="1" applyProtection="1">
      <alignment horizontal="center"/>
      <protection locked="0"/>
    </xf>
    <xf numFmtId="178" fontId="17" fillId="0" borderId="14" xfId="1" applyNumberFormat="1" applyFont="1" applyBorder="1" applyAlignment="1" applyProtection="1">
      <alignment horizontal="center"/>
      <protection locked="0"/>
    </xf>
    <xf numFmtId="178" fontId="17" fillId="0" borderId="13" xfId="1" applyNumberFormat="1" applyFont="1" applyFill="1" applyBorder="1" applyAlignment="1" applyProtection="1">
      <alignment horizontal="center"/>
      <protection locked="0"/>
    </xf>
    <xf numFmtId="178" fontId="17" fillId="0" borderId="12" xfId="1" applyNumberFormat="1" applyFont="1" applyFill="1" applyBorder="1" applyAlignment="1" applyProtection="1">
      <alignment horizontal="center"/>
      <protection locked="0"/>
    </xf>
    <xf numFmtId="178" fontId="17" fillId="0" borderId="14" xfId="1" applyNumberFormat="1" applyFont="1" applyFill="1" applyBorder="1" applyAlignment="1" applyProtection="1">
      <alignment horizontal="center"/>
      <protection locked="0"/>
    </xf>
    <xf numFmtId="178" fontId="17" fillId="0" borderId="13" xfId="1" applyNumberFormat="1" applyFont="1" applyBorder="1" applyAlignment="1" applyProtection="1">
      <alignment horizontal="center"/>
    </xf>
    <xf numFmtId="178" fontId="17" fillId="0" borderId="12" xfId="1" applyNumberFormat="1" applyFont="1" applyBorder="1" applyAlignment="1" applyProtection="1">
      <alignment horizontal="center"/>
    </xf>
    <xf numFmtId="178" fontId="17" fillId="0" borderId="14" xfId="1" applyNumberFormat="1" applyFont="1" applyBorder="1" applyAlignment="1" applyProtection="1">
      <alignment horizontal="center"/>
    </xf>
    <xf numFmtId="178" fontId="17" fillId="0" borderId="17" xfId="1" applyNumberFormat="1" applyFont="1" applyBorder="1" applyAlignment="1" applyProtection="1">
      <alignment horizontal="center"/>
      <protection locked="0"/>
    </xf>
    <xf numFmtId="178" fontId="17" fillId="0" borderId="16" xfId="1" applyNumberFormat="1" applyFont="1" applyBorder="1" applyAlignment="1" applyProtection="1">
      <alignment horizontal="center"/>
      <protection locked="0"/>
    </xf>
    <xf numFmtId="178" fontId="17" fillId="0" borderId="18" xfId="1" applyNumberFormat="1" applyFont="1" applyBorder="1" applyAlignment="1" applyProtection="1">
      <alignment horizontal="center"/>
      <protection locked="0"/>
    </xf>
    <xf numFmtId="178" fontId="17" fillId="0" borderId="17" xfId="1" applyNumberFormat="1" applyFont="1" applyFill="1" applyBorder="1" applyAlignment="1" applyProtection="1">
      <alignment horizontal="center"/>
      <protection locked="0"/>
    </xf>
    <xf numFmtId="178" fontId="17" fillId="0" borderId="16" xfId="1" applyNumberFormat="1" applyFont="1" applyFill="1" applyBorder="1" applyAlignment="1" applyProtection="1">
      <alignment horizontal="center"/>
      <protection locked="0"/>
    </xf>
    <xf numFmtId="178" fontId="17" fillId="0" borderId="18" xfId="1" applyNumberFormat="1" applyFont="1" applyFill="1" applyBorder="1" applyAlignment="1" applyProtection="1">
      <alignment horizontal="center"/>
      <protection locked="0"/>
    </xf>
    <xf numFmtId="178" fontId="17" fillId="0" borderId="17" xfId="1" applyNumberFormat="1" applyFont="1" applyBorder="1" applyAlignment="1" applyProtection="1">
      <alignment horizontal="center"/>
    </xf>
    <xf numFmtId="178" fontId="17" fillId="0" borderId="16" xfId="1" applyNumberFormat="1" applyFont="1" applyBorder="1" applyAlignment="1" applyProtection="1">
      <alignment horizontal="center"/>
    </xf>
    <xf numFmtId="178" fontId="17" fillId="0" borderId="18" xfId="1" applyNumberFormat="1" applyFont="1" applyBorder="1" applyAlignment="1" applyProtection="1">
      <alignment horizontal="center"/>
    </xf>
    <xf numFmtId="0" fontId="13" fillId="2" borderId="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178" fontId="17" fillId="0" borderId="9" xfId="1" applyNumberFormat="1" applyFont="1" applyBorder="1" applyAlignment="1" applyProtection="1">
      <alignment horizontal="center"/>
      <protection locked="0"/>
    </xf>
    <xf numFmtId="178" fontId="17" fillId="0" borderId="7" xfId="1" applyNumberFormat="1" applyFont="1" applyBorder="1" applyAlignment="1" applyProtection="1">
      <alignment horizontal="center"/>
      <protection locked="0"/>
    </xf>
    <xf numFmtId="178" fontId="17" fillId="0" borderId="10" xfId="1" applyNumberFormat="1" applyFont="1" applyBorder="1" applyAlignment="1" applyProtection="1">
      <alignment horizontal="center"/>
      <protection locked="0"/>
    </xf>
    <xf numFmtId="178" fontId="17" fillId="0" borderId="9" xfId="1" applyNumberFormat="1" applyFont="1" applyFill="1" applyBorder="1" applyAlignment="1" applyProtection="1">
      <alignment horizontal="center"/>
      <protection locked="0"/>
    </xf>
    <xf numFmtId="178" fontId="17" fillId="0" borderId="7" xfId="1" applyNumberFormat="1" applyFont="1" applyFill="1" applyBorder="1" applyAlignment="1" applyProtection="1">
      <alignment horizontal="center"/>
      <protection locked="0"/>
    </xf>
    <xf numFmtId="178" fontId="17" fillId="0" borderId="10" xfId="1" applyNumberFormat="1" applyFont="1" applyFill="1" applyBorder="1" applyAlignment="1" applyProtection="1">
      <alignment horizontal="center"/>
      <protection locked="0"/>
    </xf>
    <xf numFmtId="178" fontId="17" fillId="0" borderId="9" xfId="1" applyNumberFormat="1" applyFont="1" applyBorder="1" applyAlignment="1" applyProtection="1">
      <alignment horizontal="center"/>
    </xf>
    <xf numFmtId="178" fontId="17" fillId="0" borderId="7" xfId="1" applyNumberFormat="1" applyFont="1" applyBorder="1" applyAlignment="1" applyProtection="1">
      <alignment horizontal="center"/>
    </xf>
    <xf numFmtId="178" fontId="17" fillId="0" borderId="10" xfId="1" applyNumberFormat="1" applyFont="1" applyBorder="1" applyAlignment="1" applyProtection="1">
      <alignment horizontal="center"/>
    </xf>
    <xf numFmtId="178" fontId="17" fillId="0" borderId="23" xfId="1" applyNumberFormat="1" applyFont="1" applyBorder="1" applyAlignment="1" applyProtection="1">
      <alignment horizontal="center"/>
      <protection locked="0"/>
    </xf>
    <xf numFmtId="178" fontId="17" fillId="0" borderId="24" xfId="1" applyNumberFormat="1" applyFont="1" applyBorder="1" applyAlignment="1" applyProtection="1">
      <alignment horizontal="center"/>
      <protection locked="0"/>
    </xf>
    <xf numFmtId="178" fontId="17" fillId="0" borderId="25" xfId="1" applyNumberFormat="1" applyFont="1" applyBorder="1" applyAlignment="1" applyProtection="1">
      <alignment horizontal="center"/>
      <protection locked="0"/>
    </xf>
    <xf numFmtId="178" fontId="17" fillId="0" borderId="23" xfId="1" applyNumberFormat="1" applyFont="1" applyFill="1" applyBorder="1" applyAlignment="1" applyProtection="1">
      <alignment horizontal="center"/>
      <protection locked="0"/>
    </xf>
    <xf numFmtId="178" fontId="17" fillId="0" borderId="24" xfId="1" applyNumberFormat="1" applyFont="1" applyFill="1" applyBorder="1" applyAlignment="1" applyProtection="1">
      <alignment horizontal="center"/>
      <protection locked="0"/>
    </xf>
    <xf numFmtId="178" fontId="17" fillId="0" borderId="25" xfId="1" applyNumberFormat="1" applyFont="1" applyFill="1" applyBorder="1" applyAlignment="1" applyProtection="1">
      <alignment horizontal="center"/>
      <protection locked="0"/>
    </xf>
    <xf numFmtId="178" fontId="17" fillId="0" borderId="23" xfId="1" applyNumberFormat="1" applyFont="1" applyBorder="1" applyAlignment="1" applyProtection="1">
      <alignment horizontal="center"/>
    </xf>
    <xf numFmtId="178" fontId="17" fillId="0" borderId="24" xfId="1" applyNumberFormat="1" applyFont="1" applyBorder="1" applyAlignment="1" applyProtection="1">
      <alignment horizontal="center"/>
    </xf>
    <xf numFmtId="178" fontId="17" fillId="0" borderId="25" xfId="1" applyNumberFormat="1" applyFont="1" applyBorder="1" applyAlignment="1" applyProtection="1">
      <alignment horizontal="center"/>
    </xf>
    <xf numFmtId="178" fontId="17" fillId="0" borderId="21" xfId="1" applyNumberFormat="1" applyFont="1" applyBorder="1" applyAlignment="1" applyProtection="1">
      <alignment horizontal="center"/>
      <protection locked="0"/>
    </xf>
    <xf numFmtId="178" fontId="17" fillId="0" borderId="6" xfId="1" applyNumberFormat="1" applyFont="1" applyBorder="1" applyAlignment="1" applyProtection="1">
      <alignment horizontal="center"/>
      <protection locked="0"/>
    </xf>
    <xf numFmtId="178" fontId="17" fillId="0" borderId="22" xfId="1" applyNumberFormat="1" applyFont="1" applyBorder="1" applyAlignment="1" applyProtection="1">
      <alignment horizontal="center"/>
      <protection locked="0"/>
    </xf>
    <xf numFmtId="178" fontId="17" fillId="0" borderId="21" xfId="1" applyNumberFormat="1" applyFont="1" applyFill="1" applyBorder="1" applyAlignment="1" applyProtection="1">
      <alignment horizontal="center"/>
      <protection locked="0"/>
    </xf>
    <xf numFmtId="178" fontId="17" fillId="0" borderId="6" xfId="1" applyNumberFormat="1" applyFont="1" applyFill="1" applyBorder="1" applyAlignment="1" applyProtection="1">
      <alignment horizontal="center"/>
      <protection locked="0"/>
    </xf>
    <xf numFmtId="178" fontId="17" fillId="0" borderId="22" xfId="1" applyNumberFormat="1" applyFont="1" applyFill="1" applyBorder="1" applyAlignment="1" applyProtection="1">
      <alignment horizontal="center"/>
      <protection locked="0"/>
    </xf>
    <xf numFmtId="178" fontId="17" fillId="0" borderId="21" xfId="1" applyNumberFormat="1" applyFont="1" applyBorder="1" applyAlignment="1" applyProtection="1">
      <alignment horizontal="center"/>
    </xf>
    <xf numFmtId="178" fontId="17" fillId="0" borderId="6" xfId="1" applyNumberFormat="1" applyFont="1" applyBorder="1" applyAlignment="1" applyProtection="1">
      <alignment horizontal="center"/>
    </xf>
    <xf numFmtId="178" fontId="17" fillId="0" borderId="22" xfId="1" applyNumberFormat="1" applyFont="1" applyBorder="1" applyAlignment="1" applyProtection="1">
      <alignment horizontal="center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right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8"/>
  <sheetViews>
    <sheetView zoomScale="83" workbookViewId="0">
      <selection activeCell="D33" sqref="D33:X35"/>
    </sheetView>
  </sheetViews>
  <sheetFormatPr defaultColWidth="8.75" defaultRowHeight="13.5"/>
  <cols>
    <col min="1" max="1" width="4.375" style="1" customWidth="1"/>
    <col min="2" max="2" width="3.25" style="1" customWidth="1"/>
    <col min="3" max="3" width="4.25" style="1" customWidth="1"/>
    <col min="4" max="4" width="6.875" style="1" customWidth="1"/>
    <col min="5" max="5" width="18.375" style="1" customWidth="1"/>
    <col min="6" max="6" width="12.125" style="1" customWidth="1"/>
    <col min="7" max="7" width="9.75" style="1" customWidth="1"/>
    <col min="8" max="10" width="3.25" style="1" customWidth="1"/>
    <col min="11" max="11" width="17.25" style="1" hidden="1" customWidth="1"/>
    <col min="12" max="14" width="3.25" style="1" customWidth="1"/>
    <col min="15" max="15" width="6.375" style="1" customWidth="1"/>
    <col min="16" max="16" width="0.125" style="1" customWidth="1"/>
    <col min="17" max="18" width="4.625" style="1" customWidth="1"/>
    <col min="19" max="19" width="3.375" style="1" hidden="1" customWidth="1"/>
    <col min="20" max="20" width="8.75" style="1" customWidth="1"/>
    <col min="21" max="21" width="8.75" style="1" hidden="1" customWidth="1"/>
    <col min="22" max="22" width="5.75" style="2" customWidth="1"/>
    <col min="23" max="23" width="2.375" style="1" customWidth="1"/>
    <col min="24" max="24" width="4" style="1" customWidth="1"/>
    <col min="25" max="16384" width="8.75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247" t="s">
        <v>38</v>
      </c>
      <c r="F2" s="247"/>
      <c r="G2" s="247"/>
      <c r="H2" s="247"/>
      <c r="I2" s="247"/>
      <c r="J2" s="247"/>
      <c r="R2" s="248" t="s">
        <v>44</v>
      </c>
      <c r="S2" s="248"/>
      <c r="T2" s="248"/>
      <c r="U2" s="248"/>
      <c r="V2" s="248"/>
    </row>
    <row r="3" spans="1:22" ht="13.5" customHeight="1">
      <c r="B3" s="2"/>
      <c r="C3" s="3"/>
      <c r="D3" s="4"/>
    </row>
    <row r="4" spans="1:22" ht="18">
      <c r="B4" s="2"/>
      <c r="C4" s="5" t="s">
        <v>39</v>
      </c>
    </row>
    <row r="5" spans="1:22" ht="9.75" customHeight="1">
      <c r="B5" s="2"/>
      <c r="C5" s="3"/>
      <c r="D5" s="4"/>
    </row>
    <row r="6" spans="1:22" ht="15">
      <c r="B6" s="2"/>
      <c r="C6" s="6" t="s">
        <v>0</v>
      </c>
    </row>
    <row r="7" spans="1:22" ht="15" customHeight="1">
      <c r="B7" s="2"/>
      <c r="C7" s="3"/>
      <c r="D7" s="4"/>
      <c r="E7" s="7"/>
      <c r="F7" s="7"/>
      <c r="G7" s="8"/>
      <c r="H7" s="9" t="s">
        <v>1</v>
      </c>
      <c r="I7" s="9"/>
      <c r="J7" s="10"/>
      <c r="K7" s="9"/>
      <c r="L7" s="11" t="s">
        <v>2</v>
      </c>
      <c r="M7" s="9"/>
      <c r="N7" s="10"/>
      <c r="O7" s="12"/>
      <c r="P7" s="13" t="s">
        <v>3</v>
      </c>
      <c r="Q7" s="9"/>
      <c r="R7" s="10"/>
      <c r="S7" s="9" t="s">
        <v>4</v>
      </c>
      <c r="T7" s="9" t="s">
        <v>5</v>
      </c>
      <c r="U7" s="12"/>
      <c r="V7" s="14"/>
    </row>
    <row r="8" spans="1:22" ht="15" customHeight="1">
      <c r="B8" s="2"/>
      <c r="C8" s="15" t="s">
        <v>7</v>
      </c>
      <c r="D8" s="16" t="s">
        <v>8</v>
      </c>
      <c r="E8" s="17" t="s">
        <v>9</v>
      </c>
      <c r="F8" s="17" t="s">
        <v>10</v>
      </c>
      <c r="G8" s="18" t="s">
        <v>6</v>
      </c>
      <c r="H8" s="217" t="s">
        <v>11</v>
      </c>
      <c r="I8" s="218"/>
      <c r="J8" s="219"/>
      <c r="K8" s="19" t="s">
        <v>12</v>
      </c>
      <c r="L8" s="217" t="s">
        <v>13</v>
      </c>
      <c r="M8" s="218"/>
      <c r="N8" s="219"/>
      <c r="O8" s="20" t="s">
        <v>14</v>
      </c>
      <c r="P8" s="217" t="s">
        <v>13</v>
      </c>
      <c r="Q8" s="218"/>
      <c r="R8" s="219"/>
      <c r="S8" s="20"/>
      <c r="T8" s="21" t="s">
        <v>21</v>
      </c>
      <c r="U8" s="22" t="s">
        <v>7</v>
      </c>
      <c r="V8" s="14" t="s">
        <v>15</v>
      </c>
    </row>
    <row r="9" spans="1:22" ht="15" customHeight="1">
      <c r="A9" s="23"/>
      <c r="B9" s="2"/>
      <c r="C9" s="24">
        <v>1</v>
      </c>
      <c r="D9" s="25">
        <v>5087</v>
      </c>
      <c r="E9" s="26" t="s">
        <v>16</v>
      </c>
      <c r="F9" s="27" t="s">
        <v>17</v>
      </c>
      <c r="G9" s="28">
        <v>0.96</v>
      </c>
      <c r="H9" s="238">
        <v>0.43055555555555558</v>
      </c>
      <c r="I9" s="239"/>
      <c r="J9" s="240"/>
      <c r="K9" s="29"/>
      <c r="L9" s="241">
        <v>0.56305555555555553</v>
      </c>
      <c r="M9" s="242"/>
      <c r="N9" s="243"/>
      <c r="O9" s="30"/>
      <c r="P9" s="244">
        <f>IF(L9="","",L9-H9)</f>
        <v>0.13249999999999995</v>
      </c>
      <c r="Q9" s="245"/>
      <c r="R9" s="246"/>
      <c r="S9" s="31">
        <v>0.12719999999999995</v>
      </c>
      <c r="T9" s="32">
        <f>IF(L9="","",IF(S9=50,"",S9))</f>
        <v>0.12719999999999995</v>
      </c>
      <c r="U9" s="33"/>
      <c r="V9" s="34"/>
    </row>
    <row r="10" spans="1:22" ht="15" customHeight="1">
      <c r="A10" s="23"/>
      <c r="B10" s="2"/>
      <c r="C10" s="35">
        <v>2</v>
      </c>
      <c r="D10" s="36">
        <v>6239</v>
      </c>
      <c r="E10" s="37" t="s">
        <v>18</v>
      </c>
      <c r="F10" s="38" t="s">
        <v>19</v>
      </c>
      <c r="G10" s="39">
        <v>0.93899999999999995</v>
      </c>
      <c r="H10" s="229">
        <v>0.43055555555555558</v>
      </c>
      <c r="I10" s="230"/>
      <c r="J10" s="231"/>
      <c r="K10" s="40"/>
      <c r="L10" s="232">
        <v>0.59056712962962965</v>
      </c>
      <c r="M10" s="233"/>
      <c r="N10" s="234"/>
      <c r="O10" s="41"/>
      <c r="P10" s="235">
        <f>IF(L10="","",L10-H10)</f>
        <v>0.16001157407407407</v>
      </c>
      <c r="Q10" s="236"/>
      <c r="R10" s="237"/>
      <c r="S10" s="42">
        <v>0.15025086805555554</v>
      </c>
      <c r="T10" s="43">
        <f>IF(L10="","",IF(S10=50,"",S10))</f>
        <v>0.15025086805555554</v>
      </c>
      <c r="U10" s="44"/>
      <c r="V10" s="45"/>
    </row>
    <row r="11" spans="1:22" ht="15" customHeight="1">
      <c r="A11" s="23"/>
      <c r="B11" s="2"/>
      <c r="C11" s="46">
        <v>4</v>
      </c>
      <c r="D11" s="47">
        <v>4769</v>
      </c>
      <c r="E11" s="48" t="s">
        <v>40</v>
      </c>
      <c r="F11" s="49" t="s">
        <v>41</v>
      </c>
      <c r="G11" s="50">
        <v>0.93700000000000006</v>
      </c>
      <c r="H11" s="208"/>
      <c r="I11" s="209"/>
      <c r="J11" s="210"/>
      <c r="K11" s="51"/>
      <c r="L11" s="211"/>
      <c r="M11" s="212"/>
      <c r="N11" s="213"/>
      <c r="O11" s="52"/>
      <c r="P11" s="214" t="str">
        <f>IF(L11="","",L11-H11)</f>
        <v/>
      </c>
      <c r="Q11" s="215"/>
      <c r="R11" s="216"/>
      <c r="S11" s="53">
        <v>50</v>
      </c>
      <c r="T11" s="54" t="str">
        <f>IF(L11="","",IF(S11=50,"",S11))</f>
        <v/>
      </c>
      <c r="U11" s="55">
        <v>50</v>
      </c>
      <c r="V11" s="56" t="s">
        <v>45</v>
      </c>
    </row>
    <row r="12" spans="1:22" ht="15" customHeight="1">
      <c r="A12" s="23"/>
      <c r="B12" s="2"/>
      <c r="C12" s="57"/>
      <c r="D12" s="58"/>
      <c r="E12" s="59"/>
      <c r="F12" s="59"/>
      <c r="G12" s="60"/>
      <c r="H12" s="61"/>
      <c r="I12" s="61"/>
      <c r="J12" s="61"/>
      <c r="K12" s="62"/>
      <c r="L12" s="63"/>
      <c r="M12" s="63"/>
      <c r="N12" s="63"/>
      <c r="O12" s="64"/>
      <c r="P12" s="65"/>
      <c r="Q12" s="65"/>
      <c r="R12" s="65"/>
      <c r="S12" s="66"/>
      <c r="T12" s="67"/>
      <c r="U12" s="68"/>
      <c r="V12" s="69"/>
    </row>
    <row r="13" spans="1:22" ht="15" customHeight="1">
      <c r="A13" s="23"/>
      <c r="B13" s="2"/>
      <c r="C13" s="57"/>
      <c r="D13" s="58"/>
      <c r="E13" s="59"/>
      <c r="F13" s="59"/>
      <c r="G13" s="60"/>
      <c r="H13" s="61"/>
      <c r="I13" s="61"/>
      <c r="J13" s="61"/>
      <c r="K13" s="62"/>
      <c r="L13" s="63"/>
      <c r="M13" s="63"/>
      <c r="N13" s="63"/>
      <c r="O13" s="64"/>
      <c r="P13" s="65"/>
      <c r="Q13" s="65"/>
      <c r="R13" s="65"/>
      <c r="S13" s="66"/>
      <c r="T13" s="67"/>
      <c r="U13" s="68"/>
      <c r="V13" s="69"/>
    </row>
    <row r="14" spans="1:22" ht="15">
      <c r="B14" s="2"/>
      <c r="C14" s="6" t="s">
        <v>20</v>
      </c>
    </row>
    <row r="15" spans="1:22" ht="15" customHeight="1">
      <c r="B15" s="2"/>
      <c r="C15" s="3"/>
      <c r="D15" s="4"/>
      <c r="E15" s="7"/>
      <c r="F15" s="7"/>
      <c r="G15" s="8"/>
      <c r="H15" s="9" t="s">
        <v>1</v>
      </c>
      <c r="I15" s="9"/>
      <c r="J15" s="10"/>
      <c r="K15" s="9"/>
      <c r="L15" s="11" t="s">
        <v>2</v>
      </c>
      <c r="M15" s="9"/>
      <c r="N15" s="10"/>
      <c r="O15" s="12"/>
      <c r="P15" s="13" t="s">
        <v>3</v>
      </c>
      <c r="Q15" s="9"/>
      <c r="R15" s="10"/>
      <c r="S15" s="9" t="s">
        <v>4</v>
      </c>
      <c r="T15" s="9" t="s">
        <v>5</v>
      </c>
      <c r="U15" s="12"/>
      <c r="V15" s="14"/>
    </row>
    <row r="16" spans="1:22" ht="15" customHeight="1">
      <c r="B16" s="2"/>
      <c r="C16" s="15" t="s">
        <v>7</v>
      </c>
      <c r="D16" s="16" t="s">
        <v>8</v>
      </c>
      <c r="E16" s="17" t="s">
        <v>9</v>
      </c>
      <c r="F16" s="17" t="s">
        <v>10</v>
      </c>
      <c r="G16" s="18" t="s">
        <v>6</v>
      </c>
      <c r="H16" s="217" t="s">
        <v>11</v>
      </c>
      <c r="I16" s="218"/>
      <c r="J16" s="219"/>
      <c r="K16" s="19" t="s">
        <v>12</v>
      </c>
      <c r="L16" s="217" t="s">
        <v>13</v>
      </c>
      <c r="M16" s="218"/>
      <c r="N16" s="219"/>
      <c r="O16" s="20" t="s">
        <v>14</v>
      </c>
      <c r="P16" s="217" t="s">
        <v>13</v>
      </c>
      <c r="Q16" s="218"/>
      <c r="R16" s="219"/>
      <c r="S16" s="20"/>
      <c r="T16" s="21" t="s">
        <v>21</v>
      </c>
      <c r="U16" s="22" t="s">
        <v>7</v>
      </c>
      <c r="V16" s="14" t="s">
        <v>15</v>
      </c>
    </row>
    <row r="17" spans="1:22" ht="15" customHeight="1">
      <c r="A17" s="23"/>
      <c r="B17" s="2"/>
      <c r="C17" s="24">
        <v>1</v>
      </c>
      <c r="D17" s="25">
        <v>5087</v>
      </c>
      <c r="E17" s="26" t="s">
        <v>16</v>
      </c>
      <c r="F17" s="27" t="s">
        <v>17</v>
      </c>
      <c r="G17" s="28">
        <v>0.96</v>
      </c>
      <c r="H17" s="238">
        <v>0.35416666666666669</v>
      </c>
      <c r="I17" s="239"/>
      <c r="J17" s="240"/>
      <c r="K17" s="29"/>
      <c r="L17" s="241">
        <v>0.40255787037037033</v>
      </c>
      <c r="M17" s="242"/>
      <c r="N17" s="243"/>
      <c r="O17" s="30"/>
      <c r="P17" s="244">
        <f>IF(L17="","",L17-H17)</f>
        <v>4.8391203703703645E-2</v>
      </c>
      <c r="Q17" s="245"/>
      <c r="R17" s="246"/>
      <c r="S17" s="31">
        <v>4.64555555555555E-2</v>
      </c>
      <c r="T17" s="32">
        <f>IF(L17="","",IF(S17=50,"",S17))</f>
        <v>4.64555555555555E-2</v>
      </c>
      <c r="U17" s="33"/>
      <c r="V17" s="34"/>
    </row>
    <row r="18" spans="1:22" ht="15" customHeight="1">
      <c r="A18" s="23"/>
      <c r="B18" s="2"/>
      <c r="C18" s="35">
        <v>2</v>
      </c>
      <c r="D18" s="36">
        <v>4769</v>
      </c>
      <c r="E18" s="37" t="s">
        <v>40</v>
      </c>
      <c r="F18" s="38" t="s">
        <v>41</v>
      </c>
      <c r="G18" s="39">
        <v>0.93700000000000006</v>
      </c>
      <c r="H18" s="229">
        <v>0.35416666666666669</v>
      </c>
      <c r="I18" s="230"/>
      <c r="J18" s="231"/>
      <c r="K18" s="40"/>
      <c r="L18" s="232">
        <v>0.40491898148148148</v>
      </c>
      <c r="M18" s="233"/>
      <c r="N18" s="234"/>
      <c r="O18" s="41"/>
      <c r="P18" s="235">
        <f>IF(L18="","",L18-H18)</f>
        <v>5.0752314814814792E-2</v>
      </c>
      <c r="Q18" s="236"/>
      <c r="R18" s="237"/>
      <c r="S18" s="42">
        <v>4.755491898148146E-2</v>
      </c>
      <c r="T18" s="43">
        <f>IF(L18="","",IF(S18=50,"",S18))</f>
        <v>4.755491898148146E-2</v>
      </c>
      <c r="U18" s="44"/>
      <c r="V18" s="45"/>
    </row>
    <row r="19" spans="1:22" ht="15" customHeight="1">
      <c r="A19" s="23"/>
      <c r="B19" s="2"/>
      <c r="C19" s="46">
        <v>3</v>
      </c>
      <c r="D19" s="47">
        <v>6239</v>
      </c>
      <c r="E19" s="48" t="s">
        <v>18</v>
      </c>
      <c r="F19" s="49" t="s">
        <v>19</v>
      </c>
      <c r="G19" s="50">
        <v>0.93899999999999995</v>
      </c>
      <c r="H19" s="208">
        <v>0.35416666666666669</v>
      </c>
      <c r="I19" s="209"/>
      <c r="J19" s="210"/>
      <c r="K19" s="51"/>
      <c r="L19" s="211">
        <v>0.43730324074074073</v>
      </c>
      <c r="M19" s="212"/>
      <c r="N19" s="213"/>
      <c r="O19" s="52"/>
      <c r="P19" s="214">
        <f>IF(L19="","",L19-H19)</f>
        <v>8.3136574074074043E-2</v>
      </c>
      <c r="Q19" s="215"/>
      <c r="R19" s="216"/>
      <c r="S19" s="53">
        <v>7.8065243055555525E-2</v>
      </c>
      <c r="T19" s="54">
        <f>IF(L19="","",IF(S19=50,"",S19))</f>
        <v>7.8065243055555525E-2</v>
      </c>
      <c r="U19" s="55"/>
      <c r="V19" s="56"/>
    </row>
    <row r="20" spans="1:22" ht="15" customHeight="1">
      <c r="A20" s="23"/>
      <c r="B20" s="2"/>
      <c r="C20" s="57"/>
      <c r="D20" s="58"/>
      <c r="E20" s="59"/>
      <c r="F20" s="59"/>
      <c r="G20" s="60"/>
      <c r="H20" s="61"/>
      <c r="I20" s="61"/>
      <c r="J20" s="61"/>
      <c r="K20" s="62"/>
      <c r="L20" s="63"/>
      <c r="M20" s="63"/>
      <c r="N20" s="63"/>
      <c r="O20" s="64"/>
      <c r="P20" s="65"/>
      <c r="Q20" s="65"/>
      <c r="R20" s="65"/>
      <c r="S20" s="66"/>
      <c r="T20" s="67"/>
      <c r="U20" s="68"/>
      <c r="V20" s="69"/>
    </row>
    <row r="21" spans="1:22" ht="15" customHeight="1">
      <c r="A21" s="23"/>
      <c r="B21" s="2"/>
      <c r="C21" s="57"/>
      <c r="D21" s="58"/>
      <c r="E21" s="59"/>
      <c r="F21" s="59"/>
      <c r="G21" s="60"/>
      <c r="H21" s="61"/>
      <c r="I21" s="61"/>
      <c r="J21" s="61"/>
      <c r="K21" s="62"/>
      <c r="L21" s="63"/>
      <c r="M21" s="63"/>
      <c r="N21" s="63"/>
      <c r="O21" s="64"/>
      <c r="P21" s="65"/>
      <c r="Q21" s="65"/>
      <c r="R21" s="65"/>
      <c r="S21" s="66"/>
      <c r="T21" s="67"/>
      <c r="U21" s="68"/>
      <c r="V21" s="69"/>
    </row>
    <row r="22" spans="1:22" ht="15">
      <c r="B22" s="2"/>
      <c r="C22" s="6" t="s">
        <v>22</v>
      </c>
    </row>
    <row r="23" spans="1:22" ht="15" customHeight="1">
      <c r="B23" s="2"/>
      <c r="C23" s="3"/>
      <c r="D23" s="4"/>
      <c r="E23" s="7"/>
      <c r="F23" s="7"/>
      <c r="G23" s="8"/>
      <c r="H23" s="9" t="s">
        <v>1</v>
      </c>
      <c r="I23" s="9"/>
      <c r="J23" s="10"/>
      <c r="K23" s="9"/>
      <c r="L23" s="11" t="s">
        <v>2</v>
      </c>
      <c r="M23" s="9"/>
      <c r="N23" s="10"/>
      <c r="O23" s="12"/>
      <c r="P23" s="13" t="s">
        <v>3</v>
      </c>
      <c r="Q23" s="9"/>
      <c r="R23" s="10"/>
      <c r="S23" s="9" t="s">
        <v>4</v>
      </c>
      <c r="T23" s="9" t="s">
        <v>5</v>
      </c>
      <c r="U23" s="12"/>
      <c r="V23" s="14"/>
    </row>
    <row r="24" spans="1:22" ht="15" customHeight="1">
      <c r="B24" s="2"/>
      <c r="C24" s="15" t="s">
        <v>7</v>
      </c>
      <c r="D24" s="16" t="s">
        <v>8</v>
      </c>
      <c r="E24" s="17" t="s">
        <v>9</v>
      </c>
      <c r="F24" s="17" t="s">
        <v>10</v>
      </c>
      <c r="G24" s="18" t="s">
        <v>6</v>
      </c>
      <c r="H24" s="217" t="s">
        <v>11</v>
      </c>
      <c r="I24" s="218"/>
      <c r="J24" s="219"/>
      <c r="K24" s="19" t="s">
        <v>12</v>
      </c>
      <c r="L24" s="217" t="s">
        <v>13</v>
      </c>
      <c r="M24" s="218"/>
      <c r="N24" s="219"/>
      <c r="O24" s="20" t="s">
        <v>14</v>
      </c>
      <c r="P24" s="217" t="s">
        <v>13</v>
      </c>
      <c r="Q24" s="218"/>
      <c r="R24" s="219"/>
      <c r="S24" s="20"/>
      <c r="T24" s="21" t="s">
        <v>46</v>
      </c>
      <c r="U24" s="22" t="s">
        <v>7</v>
      </c>
      <c r="V24" s="14" t="s">
        <v>15</v>
      </c>
    </row>
    <row r="25" spans="1:22" ht="15" customHeight="1">
      <c r="A25" s="23"/>
      <c r="B25" s="2"/>
      <c r="C25" s="24"/>
      <c r="D25" s="25">
        <v>6239</v>
      </c>
      <c r="E25" s="26" t="s">
        <v>18</v>
      </c>
      <c r="F25" s="27" t="s">
        <v>19</v>
      </c>
      <c r="G25" s="28">
        <v>0.93899999999999995</v>
      </c>
      <c r="H25" s="220"/>
      <c r="I25" s="221"/>
      <c r="J25" s="222"/>
      <c r="K25" s="29"/>
      <c r="L25" s="223"/>
      <c r="M25" s="224"/>
      <c r="N25" s="225"/>
      <c r="O25" s="30"/>
      <c r="P25" s="226" t="str">
        <f>IF(L25="","",L25-H25)</f>
        <v/>
      </c>
      <c r="Q25" s="227"/>
      <c r="R25" s="228"/>
      <c r="S25" s="31"/>
      <c r="T25" s="32" t="str">
        <f>IF(L25="","",IF(S25=50,"",S25))</f>
        <v/>
      </c>
      <c r="U25" s="33"/>
      <c r="V25" s="34" t="e">
        <f>IF(#REF!=0,"",#REF!)</f>
        <v>#REF!</v>
      </c>
    </row>
    <row r="26" spans="1:22" ht="15" customHeight="1">
      <c r="A26" s="23"/>
      <c r="B26" s="2"/>
      <c r="C26" s="35"/>
      <c r="D26" s="36">
        <v>5087</v>
      </c>
      <c r="E26" s="37" t="s">
        <v>16</v>
      </c>
      <c r="F26" s="38" t="s">
        <v>17</v>
      </c>
      <c r="G26" s="39">
        <v>0.96</v>
      </c>
      <c r="H26" s="199"/>
      <c r="I26" s="200"/>
      <c r="J26" s="201"/>
      <c r="K26" s="40"/>
      <c r="L26" s="202"/>
      <c r="M26" s="203"/>
      <c r="N26" s="204"/>
      <c r="O26" s="41"/>
      <c r="P26" s="205" t="str">
        <f>IF(L26="","",L26-H26)</f>
        <v/>
      </c>
      <c r="Q26" s="206"/>
      <c r="R26" s="207"/>
      <c r="S26" s="42"/>
      <c r="T26" s="43" t="str">
        <f>IF(L26="","",IF(S26=50,"",S26))</f>
        <v/>
      </c>
      <c r="U26" s="44"/>
      <c r="V26" s="45" t="e">
        <f>IF(#REF!=0,"",#REF!)</f>
        <v>#REF!</v>
      </c>
    </row>
    <row r="27" spans="1:22" ht="15" customHeight="1">
      <c r="A27" s="23"/>
      <c r="B27" s="2"/>
      <c r="C27" s="46"/>
      <c r="D27" s="47">
        <v>4769</v>
      </c>
      <c r="E27" s="48" t="s">
        <v>40</v>
      </c>
      <c r="F27" s="49" t="s">
        <v>41</v>
      </c>
      <c r="G27" s="50">
        <v>0.93700000000000006</v>
      </c>
      <c r="H27" s="208"/>
      <c r="I27" s="209"/>
      <c r="J27" s="210"/>
      <c r="K27" s="51"/>
      <c r="L27" s="211"/>
      <c r="M27" s="212"/>
      <c r="N27" s="213"/>
      <c r="O27" s="52"/>
      <c r="P27" s="214" t="str">
        <f>IF(L27="","",L27-H27)</f>
        <v/>
      </c>
      <c r="Q27" s="215"/>
      <c r="R27" s="216"/>
      <c r="S27" s="53"/>
      <c r="T27" s="54" t="str">
        <f>IF(L27="","",IF(S27=50,"",S27))</f>
        <v/>
      </c>
      <c r="U27" s="55"/>
      <c r="V27" s="56" t="e">
        <f>IF(#REF!=0,"",#REF!)</f>
        <v>#REF!</v>
      </c>
    </row>
    <row r="28" spans="1:22" ht="15" customHeight="1">
      <c r="A28" s="23"/>
      <c r="B28" s="2"/>
      <c r="C28" s="3"/>
      <c r="D28" s="4"/>
      <c r="G28" s="70"/>
    </row>
    <row r="29" spans="1:22" ht="15" customHeight="1">
      <c r="A29" s="23"/>
      <c r="B29" s="2"/>
      <c r="C29" s="3"/>
      <c r="D29" s="4"/>
      <c r="G29" s="71"/>
    </row>
    <row r="30" spans="1:22" ht="18.75">
      <c r="B30" s="2"/>
      <c r="C30" s="3"/>
      <c r="D30" s="72" t="s">
        <v>23</v>
      </c>
      <c r="F30" s="73"/>
      <c r="G30" s="74"/>
    </row>
    <row r="31" spans="1:22">
      <c r="B31" s="2"/>
      <c r="C31" s="3"/>
      <c r="D31" s="4"/>
      <c r="G31" s="75"/>
      <c r="H31" s="59"/>
      <c r="I31" s="59"/>
      <c r="M31" s="59"/>
    </row>
    <row r="32" spans="1:22" ht="15" customHeight="1">
      <c r="A32" s="59"/>
      <c r="B32" s="2"/>
      <c r="C32" s="15" t="s">
        <v>24</v>
      </c>
      <c r="D32" s="16" t="s">
        <v>8</v>
      </c>
      <c r="E32" s="17" t="s">
        <v>9</v>
      </c>
      <c r="F32" s="17" t="s">
        <v>10</v>
      </c>
      <c r="G32" s="76" t="s">
        <v>6</v>
      </c>
      <c r="H32" s="189" t="s">
        <v>34</v>
      </c>
      <c r="I32" s="190"/>
      <c r="J32" s="189" t="s">
        <v>42</v>
      </c>
      <c r="K32" s="191"/>
      <c r="L32" s="190"/>
      <c r="M32" s="189" t="s">
        <v>25</v>
      </c>
      <c r="N32" s="190"/>
      <c r="O32" s="189" t="s">
        <v>26</v>
      </c>
      <c r="P32" s="190"/>
      <c r="Q32" s="192" t="s">
        <v>27</v>
      </c>
      <c r="R32" s="193"/>
      <c r="S32" s="59"/>
      <c r="T32" s="59"/>
      <c r="U32" s="59"/>
    </row>
    <row r="33" spans="1:21" ht="15" customHeight="1">
      <c r="A33" s="77"/>
      <c r="B33" s="2"/>
      <c r="C33" s="78">
        <v>1</v>
      </c>
      <c r="D33" s="25">
        <v>5087</v>
      </c>
      <c r="E33" s="79" t="s">
        <v>16</v>
      </c>
      <c r="F33" s="80" t="s">
        <v>17</v>
      </c>
      <c r="G33" s="81">
        <v>0.96</v>
      </c>
      <c r="H33" s="194">
        <v>1</v>
      </c>
      <c r="I33" s="195"/>
      <c r="J33" s="194">
        <v>1</v>
      </c>
      <c r="K33" s="196"/>
      <c r="L33" s="195"/>
      <c r="M33" s="194"/>
      <c r="N33" s="195"/>
      <c r="O33" s="194"/>
      <c r="P33" s="195"/>
      <c r="Q33" s="197">
        <f>SUM(H33:P33)</f>
        <v>2</v>
      </c>
      <c r="R33" s="198"/>
      <c r="S33" s="59"/>
      <c r="T33" s="59"/>
      <c r="U33" s="59"/>
    </row>
    <row r="34" spans="1:21" ht="15" customHeight="1">
      <c r="A34" s="77"/>
      <c r="B34" s="2"/>
      <c r="C34" s="82">
        <v>2</v>
      </c>
      <c r="D34" s="36">
        <v>6239</v>
      </c>
      <c r="E34" s="83" t="s">
        <v>18</v>
      </c>
      <c r="F34" s="84" t="s">
        <v>19</v>
      </c>
      <c r="G34" s="85">
        <v>0.93899999999999995</v>
      </c>
      <c r="H34" s="179">
        <v>2</v>
      </c>
      <c r="I34" s="180"/>
      <c r="J34" s="179">
        <v>3</v>
      </c>
      <c r="K34" s="181"/>
      <c r="L34" s="180"/>
      <c r="M34" s="179"/>
      <c r="N34" s="180"/>
      <c r="O34" s="179"/>
      <c r="P34" s="180"/>
      <c r="Q34" s="182">
        <f>SUM(H34:P34)</f>
        <v>5</v>
      </c>
      <c r="R34" s="183"/>
      <c r="S34" s="59"/>
      <c r="T34" s="59"/>
      <c r="U34" s="59"/>
    </row>
    <row r="35" spans="1:21" ht="15" customHeight="1">
      <c r="A35" s="77"/>
      <c r="B35" s="2"/>
      <c r="C35" s="86">
        <v>3</v>
      </c>
      <c r="D35" s="47">
        <v>4769</v>
      </c>
      <c r="E35" s="87" t="s">
        <v>40</v>
      </c>
      <c r="F35" s="88" t="s">
        <v>41</v>
      </c>
      <c r="G35" s="89">
        <v>0.93700000000000006</v>
      </c>
      <c r="H35" s="184">
        <v>4</v>
      </c>
      <c r="I35" s="185"/>
      <c r="J35" s="184">
        <v>2</v>
      </c>
      <c r="K35" s="186"/>
      <c r="L35" s="185"/>
      <c r="M35" s="184"/>
      <c r="N35" s="185"/>
      <c r="O35" s="184"/>
      <c r="P35" s="185"/>
      <c r="Q35" s="187">
        <f>SUM(H35:P35)</f>
        <v>6</v>
      </c>
      <c r="R35" s="188"/>
      <c r="S35" s="59"/>
      <c r="T35" s="59"/>
      <c r="U35" s="59"/>
    </row>
    <row r="36" spans="1:21" ht="15" customHeight="1">
      <c r="B36" s="2"/>
      <c r="C36" s="3"/>
      <c r="D36" s="4"/>
      <c r="G36" s="74"/>
    </row>
    <row r="37" spans="1:21">
      <c r="B37" s="2"/>
      <c r="C37" s="3"/>
    </row>
    <row r="38" spans="1:21">
      <c r="L38" s="59"/>
    </row>
  </sheetData>
  <mergeCells count="58">
    <mergeCell ref="H9:J9"/>
    <mergeCell ref="L9:N9"/>
    <mergeCell ref="P9:R9"/>
    <mergeCell ref="E2:J2"/>
    <mergeCell ref="R2:V2"/>
    <mergeCell ref="H8:J8"/>
    <mergeCell ref="L8:N8"/>
    <mergeCell ref="P8:R8"/>
    <mergeCell ref="H10:J10"/>
    <mergeCell ref="L10:N10"/>
    <mergeCell ref="P10:R10"/>
    <mergeCell ref="H11:J11"/>
    <mergeCell ref="L11:N11"/>
    <mergeCell ref="P11:R11"/>
    <mergeCell ref="H16:J16"/>
    <mergeCell ref="L16:N16"/>
    <mergeCell ref="P16:R16"/>
    <mergeCell ref="H17:J17"/>
    <mergeCell ref="L17:N17"/>
    <mergeCell ref="P17:R17"/>
    <mergeCell ref="H18:J18"/>
    <mergeCell ref="L18:N18"/>
    <mergeCell ref="P18:R18"/>
    <mergeCell ref="H19:J19"/>
    <mergeCell ref="L19:N19"/>
    <mergeCell ref="P19:R19"/>
    <mergeCell ref="H24:J24"/>
    <mergeCell ref="L24:N24"/>
    <mergeCell ref="P24:R24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33:I33"/>
    <mergeCell ref="J33:L33"/>
    <mergeCell ref="M33:N33"/>
    <mergeCell ref="O33:P33"/>
    <mergeCell ref="Q33:R33"/>
    <mergeCell ref="H32:I32"/>
    <mergeCell ref="J32:L32"/>
    <mergeCell ref="M32:N32"/>
    <mergeCell ref="O32:P32"/>
    <mergeCell ref="Q32:R32"/>
    <mergeCell ref="H35:I35"/>
    <mergeCell ref="J35:L35"/>
    <mergeCell ref="M35:N35"/>
    <mergeCell ref="O35:P35"/>
    <mergeCell ref="Q35:R35"/>
    <mergeCell ref="H34:I34"/>
    <mergeCell ref="J34:L34"/>
    <mergeCell ref="M34:N34"/>
    <mergeCell ref="O34:P34"/>
    <mergeCell ref="Q34:R34"/>
  </mergeCells>
  <phoneticPr fontId="1"/>
  <pageMargins left="0" right="0" top="0.78740157480314965" bottom="0.78740157480314965" header="0.51181102362204722" footer="0.51181102362204722"/>
  <pageSetup paperSize="9" scale="8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8"/>
  <sheetViews>
    <sheetView zoomScale="83" workbookViewId="0">
      <selection activeCell="D33" sqref="D33:X35"/>
    </sheetView>
  </sheetViews>
  <sheetFormatPr defaultColWidth="8.75" defaultRowHeight="13.5"/>
  <cols>
    <col min="1" max="1" width="4.375" style="1" customWidth="1"/>
    <col min="2" max="2" width="3.25" style="1" customWidth="1"/>
    <col min="3" max="3" width="4.25" style="1" customWidth="1"/>
    <col min="4" max="4" width="6.875" style="1" customWidth="1"/>
    <col min="5" max="5" width="18.375" style="1" customWidth="1"/>
    <col min="6" max="6" width="12.125" style="1" customWidth="1"/>
    <col min="7" max="7" width="9.75" style="1" customWidth="1"/>
    <col min="8" max="10" width="3.25" style="1" customWidth="1"/>
    <col min="11" max="11" width="17.25" style="1" hidden="1" customWidth="1"/>
    <col min="12" max="14" width="3.25" style="1" customWidth="1"/>
    <col min="15" max="15" width="6.375" style="1" customWidth="1"/>
    <col min="16" max="16" width="0.125" style="1" customWidth="1"/>
    <col min="17" max="18" width="4.625" style="1" customWidth="1"/>
    <col min="19" max="19" width="3.375" style="1" hidden="1" customWidth="1"/>
    <col min="20" max="20" width="8.75" style="1" customWidth="1"/>
    <col min="21" max="21" width="8.75" style="1" hidden="1" customWidth="1"/>
    <col min="22" max="22" width="5.75" style="2" customWidth="1"/>
    <col min="23" max="23" width="2.375" style="1" customWidth="1"/>
    <col min="24" max="24" width="4" style="1" customWidth="1"/>
    <col min="25" max="16384" width="8.75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247" t="s">
        <v>47</v>
      </c>
      <c r="F2" s="247"/>
      <c r="G2" s="247"/>
      <c r="H2" s="247"/>
      <c r="I2" s="247"/>
      <c r="J2" s="247"/>
      <c r="R2" s="248" t="s">
        <v>44</v>
      </c>
      <c r="S2" s="248"/>
      <c r="T2" s="248"/>
      <c r="U2" s="248"/>
      <c r="V2" s="248"/>
    </row>
    <row r="3" spans="1:22" ht="13.5" customHeight="1">
      <c r="B3" s="2"/>
      <c r="C3" s="3"/>
      <c r="D3" s="4"/>
    </row>
    <row r="4" spans="1:22" ht="18">
      <c r="B4" s="2"/>
      <c r="C4" s="5" t="s">
        <v>48</v>
      </c>
    </row>
    <row r="5" spans="1:22" ht="9.75" customHeight="1">
      <c r="B5" s="2"/>
      <c r="C5" s="3"/>
      <c r="D5" s="4"/>
    </row>
    <row r="6" spans="1:22" ht="15">
      <c r="B6" s="2"/>
      <c r="C6" s="6" t="s">
        <v>0</v>
      </c>
    </row>
    <row r="7" spans="1:22" ht="15" customHeight="1">
      <c r="B7" s="2"/>
      <c r="C7" s="3"/>
      <c r="D7" s="4"/>
      <c r="E7" s="7"/>
      <c r="F7" s="7"/>
      <c r="G7" s="8"/>
      <c r="H7" s="9" t="s">
        <v>1</v>
      </c>
      <c r="I7" s="9"/>
      <c r="J7" s="10"/>
      <c r="K7" s="9"/>
      <c r="L7" s="11" t="s">
        <v>2</v>
      </c>
      <c r="M7" s="9"/>
      <c r="N7" s="10"/>
      <c r="O7" s="12"/>
      <c r="P7" s="13" t="s">
        <v>3</v>
      </c>
      <c r="Q7" s="9"/>
      <c r="R7" s="10"/>
      <c r="S7" s="9" t="s">
        <v>4</v>
      </c>
      <c r="T7" s="9" t="s">
        <v>5</v>
      </c>
      <c r="U7" s="12"/>
      <c r="V7" s="14"/>
    </row>
    <row r="8" spans="1:22" ht="15" customHeight="1">
      <c r="B8" s="2"/>
      <c r="C8" s="15" t="s">
        <v>7</v>
      </c>
      <c r="D8" s="16" t="s">
        <v>8</v>
      </c>
      <c r="E8" s="17" t="s">
        <v>9</v>
      </c>
      <c r="F8" s="17" t="s">
        <v>10</v>
      </c>
      <c r="G8" s="18" t="s">
        <v>6</v>
      </c>
      <c r="H8" s="217" t="s">
        <v>11</v>
      </c>
      <c r="I8" s="218"/>
      <c r="J8" s="219"/>
      <c r="K8" s="19" t="s">
        <v>12</v>
      </c>
      <c r="L8" s="217" t="s">
        <v>13</v>
      </c>
      <c r="M8" s="218"/>
      <c r="N8" s="219"/>
      <c r="O8" s="20" t="s">
        <v>14</v>
      </c>
      <c r="P8" s="217" t="s">
        <v>13</v>
      </c>
      <c r="Q8" s="218"/>
      <c r="R8" s="219"/>
      <c r="S8" s="20"/>
      <c r="T8" s="21" t="s">
        <v>21</v>
      </c>
      <c r="U8" s="22" t="s">
        <v>7</v>
      </c>
      <c r="V8" s="14" t="s">
        <v>15</v>
      </c>
    </row>
    <row r="9" spans="1:22" ht="15" customHeight="1">
      <c r="A9" s="23"/>
      <c r="B9" s="2"/>
      <c r="C9" s="24">
        <v>1</v>
      </c>
      <c r="D9" s="25">
        <v>5030</v>
      </c>
      <c r="E9" s="26" t="s">
        <v>32</v>
      </c>
      <c r="F9" s="27" t="s">
        <v>33</v>
      </c>
      <c r="G9" s="28">
        <v>1.0089999999999999</v>
      </c>
      <c r="H9" s="238">
        <v>0.43055555555555558</v>
      </c>
      <c r="I9" s="239"/>
      <c r="J9" s="240"/>
      <c r="K9" s="29"/>
      <c r="L9" s="241">
        <v>0.57285879629629632</v>
      </c>
      <c r="M9" s="242"/>
      <c r="N9" s="243"/>
      <c r="O9" s="30"/>
      <c r="P9" s="244">
        <f>IF(L9="","",L9-H9)</f>
        <v>0.14230324074074074</v>
      </c>
      <c r="Q9" s="245"/>
      <c r="R9" s="246"/>
      <c r="S9" s="31">
        <v>0.1435839699074074</v>
      </c>
      <c r="T9" s="32">
        <f>IF(L9="","",IF(S9=50,"",S9))</f>
        <v>0.1435839699074074</v>
      </c>
      <c r="U9" s="33"/>
      <c r="V9" s="34"/>
    </row>
    <row r="10" spans="1:22" ht="15" customHeight="1">
      <c r="A10" s="23"/>
      <c r="B10" s="2"/>
      <c r="C10" s="35">
        <v>2</v>
      </c>
      <c r="D10" s="36">
        <v>372</v>
      </c>
      <c r="E10" s="37" t="s">
        <v>30</v>
      </c>
      <c r="F10" s="38" t="s">
        <v>31</v>
      </c>
      <c r="G10" s="39">
        <v>0.98699999999999999</v>
      </c>
      <c r="H10" s="229">
        <v>0.43055555555555558</v>
      </c>
      <c r="I10" s="230"/>
      <c r="J10" s="231"/>
      <c r="K10" s="40"/>
      <c r="L10" s="232">
        <v>0.59320601851851851</v>
      </c>
      <c r="M10" s="233"/>
      <c r="N10" s="234"/>
      <c r="O10" s="41"/>
      <c r="P10" s="235">
        <f>IF(L10="","",L10-H10)</f>
        <v>0.16265046296296293</v>
      </c>
      <c r="Q10" s="236"/>
      <c r="R10" s="237"/>
      <c r="S10" s="42">
        <v>0.16053600694444442</v>
      </c>
      <c r="T10" s="43">
        <f>IF(L10="","",IF(S10=50,"",S10))</f>
        <v>0.16053600694444442</v>
      </c>
      <c r="U10" s="44"/>
      <c r="V10" s="45"/>
    </row>
    <row r="11" spans="1:22" ht="15" customHeight="1">
      <c r="A11" s="23"/>
      <c r="B11" s="2"/>
      <c r="C11" s="46">
        <v>3</v>
      </c>
      <c r="D11" s="47">
        <v>5174</v>
      </c>
      <c r="E11" s="48" t="s">
        <v>28</v>
      </c>
      <c r="F11" s="49" t="s">
        <v>29</v>
      </c>
      <c r="G11" s="50">
        <v>1.02</v>
      </c>
      <c r="H11" s="208">
        <v>0.43055555555555558</v>
      </c>
      <c r="I11" s="209"/>
      <c r="J11" s="210"/>
      <c r="K11" s="51"/>
      <c r="L11" s="211">
        <v>0.62142361111111111</v>
      </c>
      <c r="M11" s="212"/>
      <c r="N11" s="213"/>
      <c r="O11" s="52"/>
      <c r="P11" s="214">
        <f>IF(L11="","",L11-H11)</f>
        <v>0.19086805555555553</v>
      </c>
      <c r="Q11" s="215"/>
      <c r="R11" s="216"/>
      <c r="S11" s="53">
        <v>0.19468541666666664</v>
      </c>
      <c r="T11" s="54">
        <f>IF(L11="","",IF(S11=50,"",S11))</f>
        <v>0.19468541666666664</v>
      </c>
      <c r="U11" s="55"/>
      <c r="V11" s="56"/>
    </row>
    <row r="12" spans="1:22" ht="15" customHeight="1">
      <c r="A12" s="23"/>
      <c r="B12" s="2"/>
      <c r="C12" s="57"/>
      <c r="D12" s="58"/>
      <c r="E12" s="59"/>
      <c r="F12" s="59"/>
      <c r="G12" s="60"/>
      <c r="H12" s="61"/>
      <c r="I12" s="61"/>
      <c r="J12" s="61"/>
      <c r="K12" s="62"/>
      <c r="L12" s="63"/>
      <c r="M12" s="63"/>
      <c r="N12" s="63"/>
      <c r="O12" s="64"/>
      <c r="P12" s="65"/>
      <c r="Q12" s="65"/>
      <c r="R12" s="65"/>
      <c r="S12" s="66"/>
      <c r="T12" s="67"/>
      <c r="U12" s="68"/>
      <c r="V12" s="69"/>
    </row>
    <row r="13" spans="1:22" ht="15" customHeight="1">
      <c r="A13" s="23"/>
      <c r="B13" s="2"/>
      <c r="C13" s="57"/>
      <c r="D13" s="58"/>
      <c r="E13" s="59"/>
      <c r="F13" s="59"/>
      <c r="G13" s="60"/>
      <c r="H13" s="61"/>
      <c r="I13" s="61"/>
      <c r="J13" s="61"/>
      <c r="K13" s="62"/>
      <c r="L13" s="63"/>
      <c r="M13" s="63"/>
      <c r="N13" s="63"/>
      <c r="O13" s="64"/>
      <c r="P13" s="65"/>
      <c r="Q13" s="65"/>
      <c r="R13" s="65"/>
      <c r="S13" s="66"/>
      <c r="T13" s="67"/>
      <c r="U13" s="68"/>
      <c r="V13" s="69"/>
    </row>
    <row r="14" spans="1:22" ht="15">
      <c r="B14" s="2"/>
      <c r="C14" s="6" t="s">
        <v>20</v>
      </c>
    </row>
    <row r="15" spans="1:22" ht="15" customHeight="1">
      <c r="B15" s="2"/>
      <c r="C15" s="3"/>
      <c r="D15" s="4"/>
      <c r="E15" s="7"/>
      <c r="F15" s="7"/>
      <c r="G15" s="8"/>
      <c r="H15" s="9" t="s">
        <v>1</v>
      </c>
      <c r="I15" s="9"/>
      <c r="J15" s="10"/>
      <c r="K15" s="9"/>
      <c r="L15" s="11" t="s">
        <v>2</v>
      </c>
      <c r="M15" s="9"/>
      <c r="N15" s="10"/>
      <c r="O15" s="12"/>
      <c r="P15" s="13" t="s">
        <v>3</v>
      </c>
      <c r="Q15" s="9"/>
      <c r="R15" s="10"/>
      <c r="S15" s="9" t="s">
        <v>4</v>
      </c>
      <c r="T15" s="9" t="s">
        <v>5</v>
      </c>
      <c r="U15" s="12"/>
      <c r="V15" s="14"/>
    </row>
    <row r="16" spans="1:22" ht="15" customHeight="1">
      <c r="B16" s="2"/>
      <c r="C16" s="15" t="s">
        <v>7</v>
      </c>
      <c r="D16" s="16" t="s">
        <v>8</v>
      </c>
      <c r="E16" s="17" t="s">
        <v>9</v>
      </c>
      <c r="F16" s="17" t="s">
        <v>10</v>
      </c>
      <c r="G16" s="18" t="s">
        <v>6</v>
      </c>
      <c r="H16" s="217" t="s">
        <v>11</v>
      </c>
      <c r="I16" s="218"/>
      <c r="J16" s="219"/>
      <c r="K16" s="19" t="s">
        <v>12</v>
      </c>
      <c r="L16" s="217" t="s">
        <v>13</v>
      </c>
      <c r="M16" s="218"/>
      <c r="N16" s="219"/>
      <c r="O16" s="20" t="s">
        <v>14</v>
      </c>
      <c r="P16" s="217" t="s">
        <v>13</v>
      </c>
      <c r="Q16" s="218"/>
      <c r="R16" s="219"/>
      <c r="S16" s="20"/>
      <c r="T16" s="21" t="s">
        <v>21</v>
      </c>
      <c r="U16" s="22" t="s">
        <v>7</v>
      </c>
      <c r="V16" s="14" t="s">
        <v>15</v>
      </c>
    </row>
    <row r="17" spans="1:22" ht="15" customHeight="1">
      <c r="A17" s="23"/>
      <c r="B17" s="2"/>
      <c r="C17" s="24">
        <v>1</v>
      </c>
      <c r="D17" s="25">
        <v>372</v>
      </c>
      <c r="E17" s="26" t="s">
        <v>30</v>
      </c>
      <c r="F17" s="27" t="s">
        <v>31</v>
      </c>
      <c r="G17" s="28">
        <v>0.98699999999999999</v>
      </c>
      <c r="H17" s="238">
        <v>0.35416666666666669</v>
      </c>
      <c r="I17" s="239"/>
      <c r="J17" s="240"/>
      <c r="K17" s="29"/>
      <c r="L17" s="241">
        <v>0.39893518518518517</v>
      </c>
      <c r="M17" s="242"/>
      <c r="N17" s="243"/>
      <c r="O17" s="30"/>
      <c r="P17" s="244">
        <f>IF(L17="","",L17-H17)</f>
        <v>4.4768518518518485E-2</v>
      </c>
      <c r="Q17" s="245"/>
      <c r="R17" s="246"/>
      <c r="S17" s="31">
        <v>4.4186527777777741E-2</v>
      </c>
      <c r="T17" s="32">
        <f>IF(L17="","",IF(S17=50,"",S17))</f>
        <v>4.4186527777777741E-2</v>
      </c>
      <c r="U17" s="33"/>
      <c r="V17" s="34"/>
    </row>
    <row r="18" spans="1:22" ht="15" customHeight="1">
      <c r="A18" s="23"/>
      <c r="B18" s="2"/>
      <c r="C18" s="35">
        <v>2</v>
      </c>
      <c r="D18" s="36">
        <v>5030</v>
      </c>
      <c r="E18" s="37" t="s">
        <v>32</v>
      </c>
      <c r="F18" s="38" t="s">
        <v>33</v>
      </c>
      <c r="G18" s="39">
        <v>1.0089999999999999</v>
      </c>
      <c r="H18" s="229">
        <v>0.35416666666666669</v>
      </c>
      <c r="I18" s="230"/>
      <c r="J18" s="231"/>
      <c r="K18" s="40"/>
      <c r="L18" s="232">
        <v>0.3986574074074074</v>
      </c>
      <c r="M18" s="233"/>
      <c r="N18" s="234"/>
      <c r="O18" s="41"/>
      <c r="P18" s="235">
        <f>IF(L18="","",L18-H18)</f>
        <v>4.449074074074072E-2</v>
      </c>
      <c r="Q18" s="236"/>
      <c r="R18" s="237"/>
      <c r="S18" s="42">
        <v>4.489115740740738E-2</v>
      </c>
      <c r="T18" s="43">
        <f>IF(L18="","",IF(S18=50,"",S18))</f>
        <v>4.489115740740738E-2</v>
      </c>
      <c r="U18" s="44"/>
      <c r="V18" s="45"/>
    </row>
    <row r="19" spans="1:22" ht="15" customHeight="1">
      <c r="A19" s="23"/>
      <c r="B19" s="2"/>
      <c r="C19" s="46">
        <v>3</v>
      </c>
      <c r="D19" s="47">
        <v>5174</v>
      </c>
      <c r="E19" s="48" t="s">
        <v>28</v>
      </c>
      <c r="F19" s="49" t="s">
        <v>29</v>
      </c>
      <c r="G19" s="50">
        <v>1.02</v>
      </c>
      <c r="H19" s="208">
        <v>0.35416666666666669</v>
      </c>
      <c r="I19" s="209"/>
      <c r="J19" s="210"/>
      <c r="K19" s="51"/>
      <c r="L19" s="211">
        <v>0.40199074074074076</v>
      </c>
      <c r="M19" s="212"/>
      <c r="N19" s="213"/>
      <c r="O19" s="52"/>
      <c r="P19" s="214">
        <f>IF(L19="","",L19-H19)</f>
        <v>4.7824074074074074E-2</v>
      </c>
      <c r="Q19" s="215"/>
      <c r="R19" s="216"/>
      <c r="S19" s="53">
        <v>4.8780555555555556E-2</v>
      </c>
      <c r="T19" s="54">
        <f>IF(L19="","",IF(S19=50,"",S19))</f>
        <v>4.8780555555555556E-2</v>
      </c>
      <c r="U19" s="55"/>
      <c r="V19" s="56"/>
    </row>
    <row r="20" spans="1:22" ht="15" customHeight="1">
      <c r="A20" s="23"/>
      <c r="B20" s="2"/>
      <c r="C20" s="57"/>
      <c r="D20" s="58"/>
      <c r="E20" s="59"/>
      <c r="F20" s="59"/>
      <c r="G20" s="60"/>
      <c r="H20" s="61"/>
      <c r="I20" s="61"/>
      <c r="J20" s="61"/>
      <c r="K20" s="62"/>
      <c r="L20" s="63"/>
      <c r="M20" s="63"/>
      <c r="N20" s="63"/>
      <c r="O20" s="64"/>
      <c r="P20" s="65"/>
      <c r="Q20" s="65"/>
      <c r="R20" s="65"/>
      <c r="S20" s="66"/>
      <c r="T20" s="67"/>
      <c r="U20" s="68"/>
      <c r="V20" s="69"/>
    </row>
    <row r="21" spans="1:22" ht="15" customHeight="1">
      <c r="A21" s="23"/>
      <c r="B21" s="2"/>
      <c r="C21" s="57"/>
      <c r="D21" s="58"/>
      <c r="E21" s="59"/>
      <c r="F21" s="59"/>
      <c r="G21" s="60"/>
      <c r="H21" s="61"/>
      <c r="I21" s="61"/>
      <c r="J21" s="61"/>
      <c r="K21" s="62"/>
      <c r="L21" s="63"/>
      <c r="M21" s="63"/>
      <c r="N21" s="63"/>
      <c r="O21" s="64"/>
      <c r="P21" s="65"/>
      <c r="Q21" s="65"/>
      <c r="R21" s="65"/>
      <c r="S21" s="66"/>
      <c r="T21" s="67"/>
      <c r="U21" s="68"/>
      <c r="V21" s="69"/>
    </row>
    <row r="22" spans="1:22" ht="15">
      <c r="B22" s="2"/>
      <c r="C22" s="6" t="s">
        <v>22</v>
      </c>
    </row>
    <row r="23" spans="1:22" ht="15" customHeight="1">
      <c r="B23" s="2"/>
      <c r="C23" s="3"/>
      <c r="D23" s="4"/>
      <c r="E23" s="7"/>
      <c r="F23" s="7"/>
      <c r="G23" s="8"/>
      <c r="H23" s="9" t="s">
        <v>1</v>
      </c>
      <c r="I23" s="9"/>
      <c r="J23" s="10"/>
      <c r="K23" s="9"/>
      <c r="L23" s="11" t="s">
        <v>2</v>
      </c>
      <c r="M23" s="9"/>
      <c r="N23" s="10"/>
      <c r="O23" s="12"/>
      <c r="P23" s="13" t="s">
        <v>3</v>
      </c>
      <c r="Q23" s="9"/>
      <c r="R23" s="10"/>
      <c r="S23" s="9" t="s">
        <v>4</v>
      </c>
      <c r="T23" s="9" t="s">
        <v>5</v>
      </c>
      <c r="U23" s="12"/>
      <c r="V23" s="14"/>
    </row>
    <row r="24" spans="1:22" ht="15" customHeight="1">
      <c r="B24" s="2"/>
      <c r="C24" s="15" t="s">
        <v>7</v>
      </c>
      <c r="D24" s="16" t="s">
        <v>8</v>
      </c>
      <c r="E24" s="17" t="s">
        <v>9</v>
      </c>
      <c r="F24" s="17" t="s">
        <v>10</v>
      </c>
      <c r="G24" s="18" t="s">
        <v>6</v>
      </c>
      <c r="H24" s="217" t="s">
        <v>11</v>
      </c>
      <c r="I24" s="218"/>
      <c r="J24" s="219"/>
      <c r="K24" s="19" t="s">
        <v>12</v>
      </c>
      <c r="L24" s="217" t="s">
        <v>13</v>
      </c>
      <c r="M24" s="218"/>
      <c r="N24" s="219"/>
      <c r="O24" s="20" t="s">
        <v>14</v>
      </c>
      <c r="P24" s="217" t="s">
        <v>13</v>
      </c>
      <c r="Q24" s="218"/>
      <c r="R24" s="219"/>
      <c r="S24" s="20"/>
      <c r="T24" s="21" t="s">
        <v>21</v>
      </c>
      <c r="U24" s="22" t="s">
        <v>7</v>
      </c>
      <c r="V24" s="14" t="s">
        <v>15</v>
      </c>
    </row>
    <row r="25" spans="1:22" ht="15" customHeight="1">
      <c r="A25" s="23"/>
      <c r="B25" s="2"/>
      <c r="C25" s="24"/>
      <c r="D25" s="25">
        <v>5174</v>
      </c>
      <c r="E25" s="26" t="s">
        <v>28</v>
      </c>
      <c r="F25" s="27" t="s">
        <v>29</v>
      </c>
      <c r="G25" s="28">
        <v>1.02</v>
      </c>
      <c r="H25" s="220"/>
      <c r="I25" s="221"/>
      <c r="J25" s="222"/>
      <c r="K25" s="29"/>
      <c r="L25" s="223"/>
      <c r="M25" s="224"/>
      <c r="N25" s="225"/>
      <c r="O25" s="30"/>
      <c r="P25" s="226" t="str">
        <f>IF(L25="","",L25-H25)</f>
        <v/>
      </c>
      <c r="Q25" s="227"/>
      <c r="R25" s="228"/>
      <c r="S25" s="31"/>
      <c r="T25" s="32" t="str">
        <f>IF(L25="","",IF(S25=50,"",S25))</f>
        <v/>
      </c>
      <c r="U25" s="33"/>
      <c r="V25" s="34" t="e">
        <f>IF(#REF!=0,"",#REF!)</f>
        <v>#REF!</v>
      </c>
    </row>
    <row r="26" spans="1:22" ht="15" customHeight="1">
      <c r="A26" s="23"/>
      <c r="B26" s="2"/>
      <c r="C26" s="35"/>
      <c r="D26" s="36">
        <v>372</v>
      </c>
      <c r="E26" s="37" t="s">
        <v>30</v>
      </c>
      <c r="F26" s="38" t="s">
        <v>31</v>
      </c>
      <c r="G26" s="39">
        <v>0.98699999999999999</v>
      </c>
      <c r="H26" s="199"/>
      <c r="I26" s="200"/>
      <c r="J26" s="201"/>
      <c r="K26" s="40"/>
      <c r="L26" s="202"/>
      <c r="M26" s="203"/>
      <c r="N26" s="204"/>
      <c r="O26" s="41"/>
      <c r="P26" s="205" t="str">
        <f>IF(L26="","",L26-H26)</f>
        <v/>
      </c>
      <c r="Q26" s="206"/>
      <c r="R26" s="207"/>
      <c r="S26" s="42"/>
      <c r="T26" s="43" t="str">
        <f>IF(L26="","",IF(S26=50,"",S26))</f>
        <v/>
      </c>
      <c r="U26" s="44"/>
      <c r="V26" s="45" t="e">
        <f>IF(#REF!=0,"",#REF!)</f>
        <v>#REF!</v>
      </c>
    </row>
    <row r="27" spans="1:22" ht="15" customHeight="1">
      <c r="A27" s="23"/>
      <c r="B27" s="2"/>
      <c r="C27" s="46"/>
      <c r="D27" s="47">
        <v>5030</v>
      </c>
      <c r="E27" s="48" t="s">
        <v>32</v>
      </c>
      <c r="F27" s="49" t="s">
        <v>33</v>
      </c>
      <c r="G27" s="50">
        <v>1.0089999999999999</v>
      </c>
      <c r="H27" s="208"/>
      <c r="I27" s="209"/>
      <c r="J27" s="210"/>
      <c r="K27" s="51"/>
      <c r="L27" s="211"/>
      <c r="M27" s="212"/>
      <c r="N27" s="213"/>
      <c r="O27" s="52"/>
      <c r="P27" s="214" t="str">
        <f>IF(L27="","",L27-H27)</f>
        <v/>
      </c>
      <c r="Q27" s="215"/>
      <c r="R27" s="216"/>
      <c r="S27" s="53"/>
      <c r="T27" s="54" t="str">
        <f>IF(L27="","",IF(S27=50,"",S27))</f>
        <v/>
      </c>
      <c r="U27" s="55"/>
      <c r="V27" s="56" t="e">
        <f>IF(#REF!=0,"",#REF!)</f>
        <v>#REF!</v>
      </c>
    </row>
    <row r="28" spans="1:22" ht="15" customHeight="1">
      <c r="A28" s="23"/>
      <c r="B28" s="2"/>
      <c r="C28" s="3"/>
      <c r="D28" s="4"/>
      <c r="G28" s="70"/>
    </row>
    <row r="29" spans="1:22" ht="15" customHeight="1">
      <c r="A29" s="23"/>
      <c r="B29" s="2"/>
      <c r="C29" s="3"/>
      <c r="D29" s="4"/>
      <c r="G29" s="71"/>
    </row>
    <row r="30" spans="1:22" ht="18.75">
      <c r="B30" s="2"/>
      <c r="C30" s="3"/>
      <c r="D30" s="72" t="s">
        <v>23</v>
      </c>
      <c r="F30" s="73"/>
      <c r="G30" s="74"/>
    </row>
    <row r="31" spans="1:22">
      <c r="B31" s="2"/>
      <c r="C31" s="3"/>
      <c r="D31" s="4"/>
      <c r="G31" s="75"/>
      <c r="H31" s="59"/>
      <c r="I31" s="59"/>
      <c r="M31" s="59"/>
    </row>
    <row r="32" spans="1:22" ht="15" customHeight="1">
      <c r="A32" s="59"/>
      <c r="B32" s="2"/>
      <c r="C32" s="15" t="s">
        <v>24</v>
      </c>
      <c r="D32" s="16" t="s">
        <v>8</v>
      </c>
      <c r="E32" s="17" t="s">
        <v>9</v>
      </c>
      <c r="F32" s="17" t="s">
        <v>10</v>
      </c>
      <c r="G32" s="76" t="s">
        <v>6</v>
      </c>
      <c r="H32" s="189" t="s">
        <v>34</v>
      </c>
      <c r="I32" s="190"/>
      <c r="J32" s="189" t="s">
        <v>42</v>
      </c>
      <c r="K32" s="191"/>
      <c r="L32" s="190"/>
      <c r="M32" s="189" t="s">
        <v>25</v>
      </c>
      <c r="N32" s="190"/>
      <c r="O32" s="189" t="s">
        <v>26</v>
      </c>
      <c r="P32" s="190"/>
      <c r="Q32" s="192" t="s">
        <v>27</v>
      </c>
      <c r="R32" s="193"/>
      <c r="S32" s="59"/>
      <c r="T32" s="59"/>
      <c r="U32" s="59"/>
    </row>
    <row r="33" spans="1:21" ht="15" customHeight="1">
      <c r="A33" s="77"/>
      <c r="B33" s="2"/>
      <c r="C33" s="78">
        <v>1</v>
      </c>
      <c r="D33" s="25">
        <v>372</v>
      </c>
      <c r="E33" s="79" t="s">
        <v>30</v>
      </c>
      <c r="F33" s="80" t="s">
        <v>31</v>
      </c>
      <c r="G33" s="81">
        <v>0.98699999999999999</v>
      </c>
      <c r="H33" s="194">
        <v>2</v>
      </c>
      <c r="I33" s="195"/>
      <c r="J33" s="194">
        <v>1</v>
      </c>
      <c r="K33" s="196"/>
      <c r="L33" s="195"/>
      <c r="M33" s="194"/>
      <c r="N33" s="195"/>
      <c r="O33" s="194"/>
      <c r="P33" s="195"/>
      <c r="Q33" s="197">
        <f>SUM(H33:P33)</f>
        <v>3</v>
      </c>
      <c r="R33" s="198"/>
      <c r="S33" s="59"/>
      <c r="T33" s="59"/>
      <c r="U33" s="59"/>
    </row>
    <row r="34" spans="1:21" ht="15" customHeight="1">
      <c r="A34" s="77"/>
      <c r="B34" s="2"/>
      <c r="C34" s="82">
        <v>2</v>
      </c>
      <c r="D34" s="36">
        <v>5030</v>
      </c>
      <c r="E34" s="83" t="s">
        <v>32</v>
      </c>
      <c r="F34" s="84" t="s">
        <v>33</v>
      </c>
      <c r="G34" s="85">
        <v>1.0089999999999999</v>
      </c>
      <c r="H34" s="179">
        <v>1</v>
      </c>
      <c r="I34" s="180"/>
      <c r="J34" s="179">
        <v>2</v>
      </c>
      <c r="K34" s="181"/>
      <c r="L34" s="180"/>
      <c r="M34" s="179"/>
      <c r="N34" s="180"/>
      <c r="O34" s="179"/>
      <c r="P34" s="180"/>
      <c r="Q34" s="182">
        <f>SUM(H34:P34)</f>
        <v>3</v>
      </c>
      <c r="R34" s="183"/>
      <c r="S34" s="59"/>
      <c r="T34" s="59"/>
      <c r="U34" s="59"/>
    </row>
    <row r="35" spans="1:21" ht="15" customHeight="1">
      <c r="A35" s="77"/>
      <c r="B35" s="2"/>
      <c r="C35" s="86">
        <v>3</v>
      </c>
      <c r="D35" s="47">
        <v>5174</v>
      </c>
      <c r="E35" s="87" t="s">
        <v>28</v>
      </c>
      <c r="F35" s="88" t="s">
        <v>29</v>
      </c>
      <c r="G35" s="89">
        <v>1.02</v>
      </c>
      <c r="H35" s="184">
        <v>3</v>
      </c>
      <c r="I35" s="185"/>
      <c r="J35" s="184">
        <v>3</v>
      </c>
      <c r="K35" s="186"/>
      <c r="L35" s="185"/>
      <c r="M35" s="184"/>
      <c r="N35" s="185"/>
      <c r="O35" s="184"/>
      <c r="P35" s="185"/>
      <c r="Q35" s="187">
        <f>SUM(H35:P35)</f>
        <v>6</v>
      </c>
      <c r="R35" s="188"/>
      <c r="S35" s="59"/>
      <c r="T35" s="59"/>
      <c r="U35" s="59"/>
    </row>
    <row r="36" spans="1:21" ht="15" customHeight="1">
      <c r="B36" s="2"/>
      <c r="C36" s="3"/>
      <c r="D36" s="4"/>
      <c r="G36" s="74"/>
    </row>
    <row r="37" spans="1:21">
      <c r="B37" s="2"/>
      <c r="C37" s="3"/>
    </row>
    <row r="38" spans="1:21">
      <c r="L38" s="59"/>
    </row>
  </sheetData>
  <mergeCells count="58">
    <mergeCell ref="H9:J9"/>
    <mergeCell ref="L9:N9"/>
    <mergeCell ref="P9:R9"/>
    <mergeCell ref="E2:J2"/>
    <mergeCell ref="R2:V2"/>
    <mergeCell ref="H8:J8"/>
    <mergeCell ref="L8:N8"/>
    <mergeCell ref="P8:R8"/>
    <mergeCell ref="H10:J10"/>
    <mergeCell ref="L10:N10"/>
    <mergeCell ref="P10:R10"/>
    <mergeCell ref="H11:J11"/>
    <mergeCell ref="L11:N11"/>
    <mergeCell ref="P11:R11"/>
    <mergeCell ref="H16:J16"/>
    <mergeCell ref="L16:N16"/>
    <mergeCell ref="P16:R16"/>
    <mergeCell ref="H17:J17"/>
    <mergeCell ref="L17:N17"/>
    <mergeCell ref="P17:R17"/>
    <mergeCell ref="H18:J18"/>
    <mergeCell ref="L18:N18"/>
    <mergeCell ref="P18:R18"/>
    <mergeCell ref="H19:J19"/>
    <mergeCell ref="L19:N19"/>
    <mergeCell ref="P19:R19"/>
    <mergeCell ref="H24:J24"/>
    <mergeCell ref="L24:N24"/>
    <mergeCell ref="P24:R24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33:I33"/>
    <mergeCell ref="J33:L33"/>
    <mergeCell ref="M33:N33"/>
    <mergeCell ref="O33:P33"/>
    <mergeCell ref="Q33:R33"/>
    <mergeCell ref="H32:I32"/>
    <mergeCell ref="J32:L32"/>
    <mergeCell ref="M32:N32"/>
    <mergeCell ref="O32:P32"/>
    <mergeCell ref="Q32:R32"/>
    <mergeCell ref="H35:I35"/>
    <mergeCell ref="J35:L35"/>
    <mergeCell ref="M35:N35"/>
    <mergeCell ref="O35:P35"/>
    <mergeCell ref="Q35:R35"/>
    <mergeCell ref="H34:I34"/>
    <mergeCell ref="J34:L34"/>
    <mergeCell ref="M34:N34"/>
    <mergeCell ref="O34:P34"/>
    <mergeCell ref="Q34:R34"/>
  </mergeCells>
  <phoneticPr fontId="1"/>
  <pageMargins left="0" right="0" top="0.78740157480314965" bottom="0.78740157480314965" header="0.51181102362204722" footer="0.51181102362204722"/>
  <pageSetup paperSize="9" scale="86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8"/>
  <sheetViews>
    <sheetView tabSelected="1" zoomScale="83" workbookViewId="0">
      <selection activeCell="D33" sqref="D33"/>
    </sheetView>
  </sheetViews>
  <sheetFormatPr defaultColWidth="8.75" defaultRowHeight="13.5"/>
  <cols>
    <col min="1" max="1" width="4.375" style="90" customWidth="1"/>
    <col min="2" max="2" width="3.25" style="90" customWidth="1"/>
    <col min="3" max="3" width="4.25" style="90" customWidth="1"/>
    <col min="4" max="4" width="6.875" style="90" customWidth="1"/>
    <col min="5" max="5" width="18.375" style="90" customWidth="1"/>
    <col min="6" max="6" width="12.125" style="90" customWidth="1"/>
    <col min="7" max="7" width="9.75" style="90" customWidth="1"/>
    <col min="8" max="10" width="3.25" style="90" customWidth="1"/>
    <col min="11" max="11" width="17.25" style="90" hidden="1" customWidth="1"/>
    <col min="12" max="14" width="3.25" style="90" customWidth="1"/>
    <col min="15" max="15" width="6.375" style="90" customWidth="1"/>
    <col min="16" max="16" width="0.125" style="90" customWidth="1"/>
    <col min="17" max="18" width="4.625" style="90" customWidth="1"/>
    <col min="19" max="19" width="3.375" style="90" hidden="1" customWidth="1"/>
    <col min="20" max="20" width="8.75" style="90" customWidth="1"/>
    <col min="21" max="21" width="8.75" style="90" hidden="1" customWidth="1"/>
    <col min="22" max="22" width="5.75" style="91" customWidth="1"/>
    <col min="23" max="23" width="2.375" style="90" customWidth="1"/>
    <col min="24" max="24" width="4" style="90" customWidth="1"/>
    <col min="25" max="16384" width="8.75" style="90"/>
  </cols>
  <sheetData>
    <row r="1" spans="1:22" ht="10.5" customHeight="1">
      <c r="B1" s="91"/>
      <c r="C1" s="92"/>
      <c r="D1" s="93"/>
    </row>
    <row r="2" spans="1:22" ht="19.5" customHeight="1">
      <c r="B2" s="91"/>
      <c r="C2" s="92"/>
      <c r="D2" s="93"/>
      <c r="E2" s="317" t="s">
        <v>38</v>
      </c>
      <c r="F2" s="317"/>
      <c r="G2" s="317"/>
      <c r="H2" s="317"/>
      <c r="I2" s="317"/>
      <c r="J2" s="317"/>
      <c r="R2" s="318" t="s">
        <v>44</v>
      </c>
      <c r="S2" s="318"/>
      <c r="T2" s="318"/>
      <c r="U2" s="318"/>
      <c r="V2" s="318"/>
    </row>
    <row r="3" spans="1:22" ht="13.5" customHeight="1">
      <c r="B3" s="91"/>
      <c r="C3" s="92"/>
      <c r="D3" s="93"/>
    </row>
    <row r="4" spans="1:22" ht="18">
      <c r="B4" s="91"/>
      <c r="C4" s="94" t="s">
        <v>49</v>
      </c>
    </row>
    <row r="5" spans="1:22" ht="9.75" customHeight="1">
      <c r="B5" s="91"/>
      <c r="C5" s="92"/>
      <c r="D5" s="93"/>
    </row>
    <row r="6" spans="1:22" ht="15">
      <c r="B6" s="91"/>
      <c r="C6" s="95" t="s">
        <v>0</v>
      </c>
    </row>
    <row r="7" spans="1:22" ht="15" customHeight="1">
      <c r="B7" s="91"/>
      <c r="C7" s="92"/>
      <c r="D7" s="93"/>
      <c r="E7" s="96"/>
      <c r="F7" s="96"/>
      <c r="G7" s="97"/>
      <c r="H7" s="98" t="s">
        <v>1</v>
      </c>
      <c r="I7" s="98"/>
      <c r="J7" s="99"/>
      <c r="K7" s="98"/>
      <c r="L7" s="100" t="s">
        <v>2</v>
      </c>
      <c r="M7" s="98"/>
      <c r="N7" s="99"/>
      <c r="O7" s="101"/>
      <c r="P7" s="102" t="s">
        <v>3</v>
      </c>
      <c r="Q7" s="98"/>
      <c r="R7" s="99"/>
      <c r="S7" s="98" t="s">
        <v>4</v>
      </c>
      <c r="T7" s="98" t="s">
        <v>5</v>
      </c>
      <c r="U7" s="101"/>
      <c r="V7" s="103"/>
    </row>
    <row r="8" spans="1:22" ht="15" customHeight="1">
      <c r="B8" s="91"/>
      <c r="C8" s="104" t="s">
        <v>7</v>
      </c>
      <c r="D8" s="105" t="s">
        <v>8</v>
      </c>
      <c r="E8" s="106" t="s">
        <v>9</v>
      </c>
      <c r="F8" s="106" t="s">
        <v>10</v>
      </c>
      <c r="G8" s="107" t="s">
        <v>6</v>
      </c>
      <c r="H8" s="287" t="s">
        <v>11</v>
      </c>
      <c r="I8" s="288"/>
      <c r="J8" s="289"/>
      <c r="K8" s="108" t="s">
        <v>12</v>
      </c>
      <c r="L8" s="287" t="s">
        <v>13</v>
      </c>
      <c r="M8" s="288"/>
      <c r="N8" s="289"/>
      <c r="O8" s="109" t="s">
        <v>14</v>
      </c>
      <c r="P8" s="287" t="s">
        <v>13</v>
      </c>
      <c r="Q8" s="288"/>
      <c r="R8" s="289"/>
      <c r="S8" s="109"/>
      <c r="T8" s="110" t="s">
        <v>21</v>
      </c>
      <c r="U8" s="111" t="s">
        <v>7</v>
      </c>
      <c r="V8" s="103" t="s">
        <v>15</v>
      </c>
    </row>
    <row r="9" spans="1:22" ht="15" customHeight="1">
      <c r="A9" s="112"/>
      <c r="B9" s="91"/>
      <c r="C9" s="113">
        <v>1</v>
      </c>
      <c r="D9" s="114">
        <v>372</v>
      </c>
      <c r="E9" s="115" t="s">
        <v>30</v>
      </c>
      <c r="F9" s="116" t="s">
        <v>31</v>
      </c>
      <c r="G9" s="117">
        <v>1.02</v>
      </c>
      <c r="H9" s="308">
        <v>0.43055555555555558</v>
      </c>
      <c r="I9" s="309"/>
      <c r="J9" s="310"/>
      <c r="K9" s="118"/>
      <c r="L9" s="311">
        <v>0.59320601851851851</v>
      </c>
      <c r="M9" s="312"/>
      <c r="N9" s="313"/>
      <c r="O9" s="119"/>
      <c r="P9" s="314">
        <f>IF(L9="","",L9-H9)</f>
        <v>0.16265046296296293</v>
      </c>
      <c r="Q9" s="315"/>
      <c r="R9" s="316"/>
      <c r="S9" s="120">
        <v>0.16590347222222218</v>
      </c>
      <c r="T9" s="121">
        <f>IF(L9="","",IF(S9=50,"",S9))</f>
        <v>0.16590347222222218</v>
      </c>
      <c r="U9" s="122"/>
      <c r="V9" s="123"/>
    </row>
    <row r="10" spans="1:22" ht="15" customHeight="1">
      <c r="A10" s="112"/>
      <c r="B10" s="91"/>
      <c r="C10" s="124">
        <v>2</v>
      </c>
      <c r="D10" s="125">
        <v>5660</v>
      </c>
      <c r="E10" s="126" t="s">
        <v>36</v>
      </c>
      <c r="F10" s="127" t="s">
        <v>37</v>
      </c>
      <c r="G10" s="128">
        <v>1.0249999999999999</v>
      </c>
      <c r="H10" s="299">
        <v>0.43055555555555558</v>
      </c>
      <c r="I10" s="300"/>
      <c r="J10" s="301"/>
      <c r="K10" s="129"/>
      <c r="L10" s="302">
        <v>0.60293981481481485</v>
      </c>
      <c r="M10" s="303"/>
      <c r="N10" s="304"/>
      <c r="O10" s="130"/>
      <c r="P10" s="305">
        <f>IF(L10="","",L10-H10)</f>
        <v>0.17238425925925926</v>
      </c>
      <c r="Q10" s="306"/>
      <c r="R10" s="307"/>
      <c r="S10" s="131">
        <v>0.17669386574074072</v>
      </c>
      <c r="T10" s="132">
        <f>IF(L10="","",IF(S10=50,"",S10))</f>
        <v>0.17669386574074072</v>
      </c>
      <c r="U10" s="133"/>
      <c r="V10" s="134"/>
    </row>
    <row r="11" spans="1:22" ht="15" customHeight="1">
      <c r="A11" s="112"/>
      <c r="B11" s="91"/>
      <c r="C11" s="135">
        <v>3</v>
      </c>
      <c r="D11" s="136">
        <v>6222</v>
      </c>
      <c r="E11" s="137" t="s">
        <v>35</v>
      </c>
      <c r="F11" s="138" t="s">
        <v>43</v>
      </c>
      <c r="G11" s="139">
        <v>1.056</v>
      </c>
      <c r="H11" s="278">
        <v>0.43055555555555558</v>
      </c>
      <c r="I11" s="279"/>
      <c r="J11" s="280"/>
      <c r="K11" s="140"/>
      <c r="L11" s="281">
        <v>0.62061342592592594</v>
      </c>
      <c r="M11" s="282"/>
      <c r="N11" s="283"/>
      <c r="O11" s="141"/>
      <c r="P11" s="284">
        <f>IF(L11="","",L11-H11)</f>
        <v>0.19005787037037036</v>
      </c>
      <c r="Q11" s="285"/>
      <c r="R11" s="286"/>
      <c r="S11" s="142">
        <v>0.20070111111111111</v>
      </c>
      <c r="T11" s="143">
        <f>IF(L11="","",IF(S11=50,"",S11))</f>
        <v>0.20070111111111111</v>
      </c>
      <c r="U11" s="144"/>
      <c r="V11" s="145"/>
    </row>
    <row r="12" spans="1:22" ht="15" customHeight="1">
      <c r="A12" s="112"/>
      <c r="B12" s="91"/>
      <c r="C12" s="146"/>
      <c r="D12" s="147"/>
      <c r="E12" s="148"/>
      <c r="F12" s="148"/>
      <c r="G12" s="149"/>
      <c r="H12" s="150"/>
      <c r="I12" s="150"/>
      <c r="J12" s="150"/>
      <c r="K12" s="151"/>
      <c r="L12" s="152"/>
      <c r="M12" s="152"/>
      <c r="N12" s="152"/>
      <c r="O12" s="153"/>
      <c r="P12" s="154"/>
      <c r="Q12" s="154"/>
      <c r="R12" s="154"/>
      <c r="S12" s="155"/>
      <c r="T12" s="156"/>
      <c r="U12" s="157"/>
      <c r="V12" s="158"/>
    </row>
    <row r="13" spans="1:22" ht="15" customHeight="1">
      <c r="A13" s="112"/>
      <c r="B13" s="91"/>
      <c r="C13" s="146"/>
      <c r="D13" s="147"/>
      <c r="E13" s="148"/>
      <c r="F13" s="148"/>
      <c r="G13" s="149"/>
      <c r="H13" s="150"/>
      <c r="I13" s="150"/>
      <c r="J13" s="150"/>
      <c r="K13" s="151"/>
      <c r="L13" s="152"/>
      <c r="M13" s="152"/>
      <c r="N13" s="152"/>
      <c r="O13" s="153"/>
      <c r="P13" s="154"/>
      <c r="Q13" s="154"/>
      <c r="R13" s="154"/>
      <c r="S13" s="155"/>
      <c r="T13" s="156"/>
      <c r="U13" s="157"/>
      <c r="V13" s="158"/>
    </row>
    <row r="14" spans="1:22" ht="15">
      <c r="B14" s="91"/>
      <c r="C14" s="95" t="s">
        <v>20</v>
      </c>
    </row>
    <row r="15" spans="1:22" ht="15" customHeight="1">
      <c r="B15" s="91"/>
      <c r="C15" s="92"/>
      <c r="D15" s="93"/>
      <c r="E15" s="96"/>
      <c r="F15" s="96"/>
      <c r="G15" s="97"/>
      <c r="H15" s="98" t="s">
        <v>1</v>
      </c>
      <c r="I15" s="98"/>
      <c r="J15" s="99"/>
      <c r="K15" s="98"/>
      <c r="L15" s="100" t="s">
        <v>2</v>
      </c>
      <c r="M15" s="98"/>
      <c r="N15" s="99"/>
      <c r="O15" s="101"/>
      <c r="P15" s="102" t="s">
        <v>3</v>
      </c>
      <c r="Q15" s="98"/>
      <c r="R15" s="99"/>
      <c r="S15" s="98" t="s">
        <v>4</v>
      </c>
      <c r="T15" s="98" t="s">
        <v>5</v>
      </c>
      <c r="U15" s="101"/>
      <c r="V15" s="103"/>
    </row>
    <row r="16" spans="1:22" ht="15" customHeight="1">
      <c r="B16" s="91"/>
      <c r="C16" s="104" t="s">
        <v>7</v>
      </c>
      <c r="D16" s="105" t="s">
        <v>8</v>
      </c>
      <c r="E16" s="106" t="s">
        <v>9</v>
      </c>
      <c r="F16" s="106" t="s">
        <v>10</v>
      </c>
      <c r="G16" s="107" t="s">
        <v>6</v>
      </c>
      <c r="H16" s="287" t="s">
        <v>11</v>
      </c>
      <c r="I16" s="288"/>
      <c r="J16" s="289"/>
      <c r="K16" s="108" t="s">
        <v>12</v>
      </c>
      <c r="L16" s="287" t="s">
        <v>13</v>
      </c>
      <c r="M16" s="288"/>
      <c r="N16" s="289"/>
      <c r="O16" s="109" t="s">
        <v>14</v>
      </c>
      <c r="P16" s="287" t="s">
        <v>13</v>
      </c>
      <c r="Q16" s="288"/>
      <c r="R16" s="289"/>
      <c r="S16" s="109"/>
      <c r="T16" s="110" t="s">
        <v>21</v>
      </c>
      <c r="U16" s="111" t="s">
        <v>7</v>
      </c>
      <c r="V16" s="103" t="s">
        <v>15</v>
      </c>
    </row>
    <row r="17" spans="1:22" ht="15" customHeight="1">
      <c r="A17" s="112"/>
      <c r="B17" s="91"/>
      <c r="C17" s="113">
        <v>1</v>
      </c>
      <c r="D17" s="114">
        <v>6222</v>
      </c>
      <c r="E17" s="115" t="s">
        <v>35</v>
      </c>
      <c r="F17" s="116" t="s">
        <v>43</v>
      </c>
      <c r="G17" s="117">
        <v>1.056</v>
      </c>
      <c r="H17" s="308">
        <v>0.35416666666666669</v>
      </c>
      <c r="I17" s="309"/>
      <c r="J17" s="310"/>
      <c r="K17" s="118"/>
      <c r="L17" s="311">
        <v>0.39460648148148153</v>
      </c>
      <c r="M17" s="312"/>
      <c r="N17" s="313"/>
      <c r="O17" s="119"/>
      <c r="P17" s="314">
        <f>IF(L17="","",L17-H17)</f>
        <v>4.0439814814814845E-2</v>
      </c>
      <c r="Q17" s="315"/>
      <c r="R17" s="316"/>
      <c r="S17" s="120">
        <v>4.2704444444444475E-2</v>
      </c>
      <c r="T17" s="121">
        <f>IF(L17="","",IF(S17=50,"",S17))</f>
        <v>4.2704444444444475E-2</v>
      </c>
      <c r="U17" s="122"/>
      <c r="V17" s="123"/>
    </row>
    <row r="18" spans="1:22" ht="15" customHeight="1">
      <c r="A18" s="112"/>
      <c r="B18" s="91"/>
      <c r="C18" s="124">
        <v>2</v>
      </c>
      <c r="D18" s="125">
        <v>5660</v>
      </c>
      <c r="E18" s="126" t="s">
        <v>36</v>
      </c>
      <c r="F18" s="127" t="s">
        <v>37</v>
      </c>
      <c r="G18" s="128">
        <v>1.0249999999999999</v>
      </c>
      <c r="H18" s="299">
        <v>0.35416666666666669</v>
      </c>
      <c r="I18" s="300"/>
      <c r="J18" s="301"/>
      <c r="K18" s="129"/>
      <c r="L18" s="302">
        <v>0.39726851851851852</v>
      </c>
      <c r="M18" s="303"/>
      <c r="N18" s="304"/>
      <c r="O18" s="130"/>
      <c r="P18" s="305">
        <f>IF(L18="","",L18-H18)</f>
        <v>4.3101851851851836E-2</v>
      </c>
      <c r="Q18" s="306"/>
      <c r="R18" s="307"/>
      <c r="S18" s="131">
        <v>4.4179398148148127E-2</v>
      </c>
      <c r="T18" s="132">
        <f>IF(L18="","",IF(S18=50,"",S18))</f>
        <v>4.4179398148148127E-2</v>
      </c>
      <c r="U18" s="133"/>
      <c r="V18" s="134"/>
    </row>
    <row r="19" spans="1:22" ht="15" customHeight="1">
      <c r="A19" s="112"/>
      <c r="B19" s="91"/>
      <c r="C19" s="135">
        <v>3</v>
      </c>
      <c r="D19" s="136">
        <v>372</v>
      </c>
      <c r="E19" s="137" t="s">
        <v>30</v>
      </c>
      <c r="F19" s="138" t="s">
        <v>31</v>
      </c>
      <c r="G19" s="139">
        <v>1.02</v>
      </c>
      <c r="H19" s="278">
        <v>0.35416666666666669</v>
      </c>
      <c r="I19" s="279"/>
      <c r="J19" s="280"/>
      <c r="K19" s="140"/>
      <c r="L19" s="281">
        <v>0.39893518518518517</v>
      </c>
      <c r="M19" s="282"/>
      <c r="N19" s="283"/>
      <c r="O19" s="141"/>
      <c r="P19" s="284">
        <f>IF(L19="","",L19-H19)</f>
        <v>4.4768518518518485E-2</v>
      </c>
      <c r="Q19" s="285"/>
      <c r="R19" s="286"/>
      <c r="S19" s="142">
        <v>4.5663888888888858E-2</v>
      </c>
      <c r="T19" s="143">
        <f>IF(L19="","",IF(S19=50,"",S19))</f>
        <v>4.5663888888888858E-2</v>
      </c>
      <c r="U19" s="144"/>
      <c r="V19" s="145"/>
    </row>
    <row r="20" spans="1:22" ht="15" customHeight="1">
      <c r="A20" s="112"/>
      <c r="B20" s="91"/>
      <c r="C20" s="146"/>
      <c r="D20" s="147"/>
      <c r="E20" s="148"/>
      <c r="F20" s="148"/>
      <c r="G20" s="149"/>
      <c r="H20" s="150"/>
      <c r="I20" s="150"/>
      <c r="J20" s="150"/>
      <c r="K20" s="151"/>
      <c r="L20" s="152"/>
      <c r="M20" s="152"/>
      <c r="N20" s="152"/>
      <c r="O20" s="153"/>
      <c r="P20" s="154"/>
      <c r="Q20" s="154"/>
      <c r="R20" s="154"/>
      <c r="S20" s="155"/>
      <c r="T20" s="156"/>
      <c r="U20" s="157"/>
      <c r="V20" s="158"/>
    </row>
    <row r="21" spans="1:22" ht="15" customHeight="1">
      <c r="A21" s="112"/>
      <c r="B21" s="91"/>
      <c r="C21" s="146"/>
      <c r="D21" s="147"/>
      <c r="E21" s="148"/>
      <c r="F21" s="148"/>
      <c r="G21" s="149"/>
      <c r="H21" s="150"/>
      <c r="I21" s="150"/>
      <c r="J21" s="150"/>
      <c r="K21" s="151"/>
      <c r="L21" s="152"/>
      <c r="M21" s="152"/>
      <c r="N21" s="152"/>
      <c r="O21" s="153"/>
      <c r="P21" s="154"/>
      <c r="Q21" s="154"/>
      <c r="R21" s="154"/>
      <c r="S21" s="155"/>
      <c r="T21" s="156"/>
      <c r="U21" s="157"/>
      <c r="V21" s="158"/>
    </row>
    <row r="22" spans="1:22" ht="15">
      <c r="B22" s="91"/>
      <c r="C22" s="95" t="s">
        <v>22</v>
      </c>
    </row>
    <row r="23" spans="1:22" ht="15" customHeight="1">
      <c r="B23" s="91"/>
      <c r="C23" s="92"/>
      <c r="D23" s="93"/>
      <c r="E23" s="96"/>
      <c r="F23" s="96"/>
      <c r="G23" s="97"/>
      <c r="H23" s="98" t="s">
        <v>1</v>
      </c>
      <c r="I23" s="98"/>
      <c r="J23" s="99"/>
      <c r="K23" s="98"/>
      <c r="L23" s="100" t="s">
        <v>2</v>
      </c>
      <c r="M23" s="98"/>
      <c r="N23" s="99"/>
      <c r="O23" s="101"/>
      <c r="P23" s="102" t="s">
        <v>3</v>
      </c>
      <c r="Q23" s="98"/>
      <c r="R23" s="99"/>
      <c r="S23" s="98" t="s">
        <v>4</v>
      </c>
      <c r="T23" s="98" t="s">
        <v>5</v>
      </c>
      <c r="U23" s="101"/>
      <c r="V23" s="103"/>
    </row>
    <row r="24" spans="1:22" ht="15" customHeight="1">
      <c r="B24" s="91"/>
      <c r="C24" s="104" t="s">
        <v>7</v>
      </c>
      <c r="D24" s="105" t="s">
        <v>8</v>
      </c>
      <c r="E24" s="106" t="s">
        <v>9</v>
      </c>
      <c r="F24" s="106" t="s">
        <v>10</v>
      </c>
      <c r="G24" s="107" t="s">
        <v>6</v>
      </c>
      <c r="H24" s="287" t="s">
        <v>11</v>
      </c>
      <c r="I24" s="288"/>
      <c r="J24" s="289"/>
      <c r="K24" s="108" t="s">
        <v>12</v>
      </c>
      <c r="L24" s="287" t="s">
        <v>13</v>
      </c>
      <c r="M24" s="288"/>
      <c r="N24" s="289"/>
      <c r="O24" s="109" t="s">
        <v>14</v>
      </c>
      <c r="P24" s="287" t="s">
        <v>13</v>
      </c>
      <c r="Q24" s="288"/>
      <c r="R24" s="289"/>
      <c r="S24" s="109"/>
      <c r="T24" s="110" t="s">
        <v>21</v>
      </c>
      <c r="U24" s="111" t="s">
        <v>7</v>
      </c>
      <c r="V24" s="103" t="s">
        <v>15</v>
      </c>
    </row>
    <row r="25" spans="1:22" ht="15" customHeight="1">
      <c r="A25" s="112"/>
      <c r="B25" s="91"/>
      <c r="C25" s="113"/>
      <c r="D25" s="114">
        <v>372</v>
      </c>
      <c r="E25" s="115" t="s">
        <v>30</v>
      </c>
      <c r="F25" s="116" t="s">
        <v>31</v>
      </c>
      <c r="G25" s="117">
        <v>1.02</v>
      </c>
      <c r="H25" s="290"/>
      <c r="I25" s="291"/>
      <c r="J25" s="292"/>
      <c r="K25" s="118"/>
      <c r="L25" s="293"/>
      <c r="M25" s="294"/>
      <c r="N25" s="295"/>
      <c r="O25" s="119"/>
      <c r="P25" s="296" t="str">
        <f>IF(L25="","",L25-H25)</f>
        <v/>
      </c>
      <c r="Q25" s="297"/>
      <c r="R25" s="298"/>
      <c r="S25" s="120"/>
      <c r="T25" s="121" t="str">
        <f>IF(L25="","",IF(S25=50,"",S25))</f>
        <v/>
      </c>
      <c r="U25" s="122"/>
      <c r="V25" s="123" t="e">
        <f>IF(#REF!=0,"",#REF!)</f>
        <v>#REF!</v>
      </c>
    </row>
    <row r="26" spans="1:22" ht="15" customHeight="1">
      <c r="A26" s="112"/>
      <c r="B26" s="91"/>
      <c r="C26" s="124"/>
      <c r="D26" s="125">
        <v>6222</v>
      </c>
      <c r="E26" s="126" t="s">
        <v>35</v>
      </c>
      <c r="F26" s="127" t="s">
        <v>43</v>
      </c>
      <c r="G26" s="128">
        <v>1.056</v>
      </c>
      <c r="H26" s="269"/>
      <c r="I26" s="270"/>
      <c r="J26" s="271"/>
      <c r="K26" s="129"/>
      <c r="L26" s="272"/>
      <c r="M26" s="273"/>
      <c r="N26" s="274"/>
      <c r="O26" s="130"/>
      <c r="P26" s="275" t="str">
        <f>IF(L26="","",L26-H26)</f>
        <v/>
      </c>
      <c r="Q26" s="276"/>
      <c r="R26" s="277"/>
      <c r="S26" s="131"/>
      <c r="T26" s="132" t="str">
        <f>IF(L26="","",IF(S26=50,"",S26))</f>
        <v/>
      </c>
      <c r="U26" s="133"/>
      <c r="V26" s="134" t="e">
        <f>IF(#REF!=0,"",#REF!)</f>
        <v>#REF!</v>
      </c>
    </row>
    <row r="27" spans="1:22" ht="15" customHeight="1">
      <c r="A27" s="112"/>
      <c r="B27" s="91"/>
      <c r="C27" s="135"/>
      <c r="D27" s="136">
        <v>5660</v>
      </c>
      <c r="E27" s="137" t="s">
        <v>36</v>
      </c>
      <c r="F27" s="138" t="s">
        <v>37</v>
      </c>
      <c r="G27" s="139">
        <v>1.0249999999999999</v>
      </c>
      <c r="H27" s="278"/>
      <c r="I27" s="279"/>
      <c r="J27" s="280"/>
      <c r="K27" s="140"/>
      <c r="L27" s="281"/>
      <c r="M27" s="282"/>
      <c r="N27" s="283"/>
      <c r="O27" s="141"/>
      <c r="P27" s="284" t="str">
        <f>IF(L27="","",L27-H27)</f>
        <v/>
      </c>
      <c r="Q27" s="285"/>
      <c r="R27" s="286"/>
      <c r="S27" s="142"/>
      <c r="T27" s="143" t="str">
        <f>IF(L27="","",IF(S27=50,"",S27))</f>
        <v/>
      </c>
      <c r="U27" s="144"/>
      <c r="V27" s="145" t="e">
        <f>IF(#REF!=0,"",#REF!)</f>
        <v>#REF!</v>
      </c>
    </row>
    <row r="28" spans="1:22" ht="15" customHeight="1">
      <c r="A28" s="112"/>
      <c r="B28" s="91"/>
      <c r="C28" s="92"/>
      <c r="D28" s="93"/>
      <c r="G28" s="159"/>
    </row>
    <row r="29" spans="1:22" ht="15" customHeight="1">
      <c r="A29" s="112"/>
      <c r="B29" s="91"/>
      <c r="C29" s="92"/>
      <c r="D29" s="93"/>
      <c r="G29" s="160"/>
    </row>
    <row r="30" spans="1:22" ht="18.75">
      <c r="B30" s="91"/>
      <c r="C30" s="92"/>
      <c r="D30" s="161" t="s">
        <v>23</v>
      </c>
      <c r="F30" s="162"/>
      <c r="G30" s="163"/>
    </row>
    <row r="31" spans="1:22">
      <c r="B31" s="91"/>
      <c r="C31" s="92"/>
      <c r="D31" s="93"/>
      <c r="G31" s="164"/>
      <c r="H31" s="148"/>
      <c r="I31" s="148"/>
      <c r="M31" s="148"/>
    </row>
    <row r="32" spans="1:22" ht="15" customHeight="1">
      <c r="A32" s="148"/>
      <c r="B32" s="91"/>
      <c r="C32" s="104" t="s">
        <v>24</v>
      </c>
      <c r="D32" s="105" t="s">
        <v>8</v>
      </c>
      <c r="E32" s="106" t="s">
        <v>9</v>
      </c>
      <c r="F32" s="106" t="s">
        <v>10</v>
      </c>
      <c r="G32" s="165" t="s">
        <v>6</v>
      </c>
      <c r="H32" s="259" t="s">
        <v>34</v>
      </c>
      <c r="I32" s="260"/>
      <c r="J32" s="259" t="s">
        <v>42</v>
      </c>
      <c r="K32" s="261"/>
      <c r="L32" s="260"/>
      <c r="M32" s="259" t="s">
        <v>25</v>
      </c>
      <c r="N32" s="260"/>
      <c r="O32" s="259" t="s">
        <v>26</v>
      </c>
      <c r="P32" s="260"/>
      <c r="Q32" s="262" t="s">
        <v>27</v>
      </c>
      <c r="R32" s="263"/>
      <c r="S32" s="148"/>
      <c r="T32" s="148"/>
      <c r="U32" s="148"/>
    </row>
    <row r="33" spans="1:21" ht="15" customHeight="1">
      <c r="A33" s="166"/>
      <c r="B33" s="91"/>
      <c r="C33" s="167">
        <v>1</v>
      </c>
      <c r="D33" s="114">
        <v>6222</v>
      </c>
      <c r="E33" s="168" t="s">
        <v>35</v>
      </c>
      <c r="F33" s="169" t="s">
        <v>43</v>
      </c>
      <c r="G33" s="170">
        <v>1.056</v>
      </c>
      <c r="H33" s="264">
        <v>3</v>
      </c>
      <c r="I33" s="265"/>
      <c r="J33" s="264">
        <v>1</v>
      </c>
      <c r="K33" s="266"/>
      <c r="L33" s="265"/>
      <c r="M33" s="264"/>
      <c r="N33" s="265"/>
      <c r="O33" s="264"/>
      <c r="P33" s="265"/>
      <c r="Q33" s="267">
        <f>SUM(H33:P33)</f>
        <v>4</v>
      </c>
      <c r="R33" s="268"/>
      <c r="S33" s="148"/>
      <c r="T33" s="148"/>
      <c r="U33" s="148"/>
    </row>
    <row r="34" spans="1:21" ht="15" customHeight="1">
      <c r="A34" s="166"/>
      <c r="B34" s="91"/>
      <c r="C34" s="171">
        <v>2</v>
      </c>
      <c r="D34" s="125">
        <v>372</v>
      </c>
      <c r="E34" s="172" t="s">
        <v>30</v>
      </c>
      <c r="F34" s="173" t="s">
        <v>31</v>
      </c>
      <c r="G34" s="174">
        <v>1.02</v>
      </c>
      <c r="H34" s="249">
        <v>1</v>
      </c>
      <c r="I34" s="250"/>
      <c r="J34" s="249">
        <v>3</v>
      </c>
      <c r="K34" s="251"/>
      <c r="L34" s="250"/>
      <c r="M34" s="249"/>
      <c r="N34" s="250"/>
      <c r="O34" s="249"/>
      <c r="P34" s="250"/>
      <c r="Q34" s="252">
        <f>SUM(H34:P34)</f>
        <v>4</v>
      </c>
      <c r="R34" s="253"/>
      <c r="S34" s="148"/>
      <c r="T34" s="148"/>
      <c r="U34" s="148"/>
    </row>
    <row r="35" spans="1:21" ht="15" customHeight="1">
      <c r="A35" s="166"/>
      <c r="B35" s="91"/>
      <c r="C35" s="175">
        <v>3</v>
      </c>
      <c r="D35" s="136">
        <v>5660</v>
      </c>
      <c r="E35" s="176" t="s">
        <v>36</v>
      </c>
      <c r="F35" s="177" t="s">
        <v>37</v>
      </c>
      <c r="G35" s="178">
        <v>1.0249999999999999</v>
      </c>
      <c r="H35" s="254">
        <v>2</v>
      </c>
      <c r="I35" s="255"/>
      <c r="J35" s="254">
        <v>2</v>
      </c>
      <c r="K35" s="256"/>
      <c r="L35" s="255"/>
      <c r="M35" s="254"/>
      <c r="N35" s="255"/>
      <c r="O35" s="254"/>
      <c r="P35" s="255"/>
      <c r="Q35" s="257">
        <f>SUM(H35:P35)</f>
        <v>4</v>
      </c>
      <c r="R35" s="258"/>
      <c r="S35" s="148"/>
      <c r="T35" s="148"/>
      <c r="U35" s="148"/>
    </row>
    <row r="36" spans="1:21" ht="15" customHeight="1">
      <c r="B36" s="91"/>
      <c r="C36" s="92"/>
      <c r="D36" s="93"/>
      <c r="G36" s="163"/>
    </row>
    <row r="37" spans="1:21">
      <c r="B37" s="91"/>
      <c r="C37" s="92"/>
    </row>
    <row r="38" spans="1:21">
      <c r="L38" s="148"/>
    </row>
  </sheetData>
  <mergeCells count="58">
    <mergeCell ref="H9:J9"/>
    <mergeCell ref="L9:N9"/>
    <mergeCell ref="P9:R9"/>
    <mergeCell ref="E2:J2"/>
    <mergeCell ref="R2:V2"/>
    <mergeCell ref="H8:J8"/>
    <mergeCell ref="L8:N8"/>
    <mergeCell ref="P8:R8"/>
    <mergeCell ref="H10:J10"/>
    <mergeCell ref="L10:N10"/>
    <mergeCell ref="P10:R10"/>
    <mergeCell ref="H11:J11"/>
    <mergeCell ref="L11:N11"/>
    <mergeCell ref="P11:R11"/>
    <mergeCell ref="H16:J16"/>
    <mergeCell ref="L16:N16"/>
    <mergeCell ref="P16:R16"/>
    <mergeCell ref="H17:J17"/>
    <mergeCell ref="L17:N17"/>
    <mergeCell ref="P17:R17"/>
    <mergeCell ref="H18:J18"/>
    <mergeCell ref="L18:N18"/>
    <mergeCell ref="P18:R18"/>
    <mergeCell ref="H19:J19"/>
    <mergeCell ref="L19:N19"/>
    <mergeCell ref="P19:R19"/>
    <mergeCell ref="H24:J24"/>
    <mergeCell ref="L24:N24"/>
    <mergeCell ref="P24:R24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33:I33"/>
    <mergeCell ref="J33:L33"/>
    <mergeCell ref="M33:N33"/>
    <mergeCell ref="O33:P33"/>
    <mergeCell ref="Q33:R33"/>
    <mergeCell ref="H32:I32"/>
    <mergeCell ref="J32:L32"/>
    <mergeCell ref="M32:N32"/>
    <mergeCell ref="O32:P32"/>
    <mergeCell ref="Q32:R32"/>
    <mergeCell ref="H35:I35"/>
    <mergeCell ref="J35:L35"/>
    <mergeCell ref="M35:N35"/>
    <mergeCell ref="O35:P35"/>
    <mergeCell ref="Q35:R35"/>
    <mergeCell ref="H34:I34"/>
    <mergeCell ref="J34:L34"/>
    <mergeCell ref="M34:N34"/>
    <mergeCell ref="O34:P34"/>
    <mergeCell ref="Q34:R34"/>
  </mergeCells>
  <phoneticPr fontId="1"/>
  <pageMargins left="0" right="0" top="0.78740157480314965" bottom="0.78740157480314965" header="0.51181102362204722" footer="0.51181102362204722"/>
  <pageSetup paperSize="9" scale="8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OPEN</vt:lpstr>
      <vt:lpstr>ORC</vt:lpstr>
      <vt:lpstr>IRC</vt:lpstr>
      <vt:lpstr>IRC!Print_Area</vt:lpstr>
      <vt:lpstr>OPEN!Print_Area</vt:lpstr>
      <vt:lpstr>ORC!Print_Area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owner</cp:lastModifiedBy>
  <dcterms:created xsi:type="dcterms:W3CDTF">2016-09-04T04:15:18Z</dcterms:created>
  <dcterms:modified xsi:type="dcterms:W3CDTF">2017-10-11T00:59:29Z</dcterms:modified>
</cp:coreProperties>
</file>